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SZYSCY" sheetId="1" r:id="rId1"/>
  </sheets>
  <definedNames>
    <definedName name="_xlnm.Print_Area" localSheetId="0">'WSZYSCY'!$A$1:$R$443</definedName>
  </definedNames>
  <calcPr fullCalcOnLoad="1"/>
</workbook>
</file>

<file path=xl/sharedStrings.xml><?xml version="1.0" encoding="utf-8"?>
<sst xmlns="http://schemas.openxmlformats.org/spreadsheetml/2006/main" count="2222" uniqueCount="557">
  <si>
    <t>NAZWA</t>
  </si>
  <si>
    <t>ILOŚĆ OGÓŁEM</t>
  </si>
  <si>
    <t>MIANO OGÓŁEM</t>
  </si>
  <si>
    <t>UWAGI</t>
  </si>
  <si>
    <t>vat</t>
  </si>
  <si>
    <t>op.</t>
  </si>
  <si>
    <t>szt.</t>
  </si>
  <si>
    <t>Filtry strzykawkowe; średnica 25 mm, membrana Nylon 0,45 µm</t>
  </si>
  <si>
    <t>Folia  uszczelniająca Parafilm,  szer. x dł. 100mm x 75m</t>
  </si>
  <si>
    <t>op</t>
  </si>
  <si>
    <t>szt</t>
  </si>
  <si>
    <t>Sączki ilościowe 80g/m2 90 mm grade 389</t>
  </si>
  <si>
    <t>Bibuła filtracyjna  jakościowa o średniej szybkości sączenia 450 x 560 mm</t>
  </si>
  <si>
    <t>Filtry membranowe, celulozowe o śr. 47 mm, wielkość porów 0,22μm, sterylne, na taśmie do podajnika</t>
  </si>
  <si>
    <t>Filtry membranowe, celulozowe o śr. 47 mm, wielkość porów 0,45μm, sterylne, na taśmie do podajnika</t>
  </si>
  <si>
    <t>ml</t>
  </si>
  <si>
    <t>g</t>
  </si>
  <si>
    <t>cz.d.a</t>
  </si>
  <si>
    <t>Płyn Lugola</t>
  </si>
  <si>
    <t>Potasu chlorek</t>
  </si>
  <si>
    <t>fix</t>
  </si>
  <si>
    <t>Rezorcyna</t>
  </si>
  <si>
    <t>Sodu wodorotlenek   0,1 mol/l</t>
  </si>
  <si>
    <t>Węgla dwusiarczek o niskiej zawartości benzenu poniżej 1ppm</t>
  </si>
  <si>
    <t>gliceryna bezwodna</t>
  </si>
  <si>
    <t>do GC</t>
  </si>
  <si>
    <t>Odczynnik Nesslera</t>
  </si>
  <si>
    <t>Cynku siarczan 7-hydrat</t>
  </si>
  <si>
    <t>Sodu tiosiarczan 0,1n</t>
  </si>
  <si>
    <t>Kwas askorbinowy</t>
  </si>
  <si>
    <t>Nadtlenek wodoru 30%</t>
  </si>
  <si>
    <t>Amonu octan bezwodny</t>
  </si>
  <si>
    <t>Disodu  wodorofosforan bezwodny</t>
  </si>
  <si>
    <t>1-butanol</t>
  </si>
  <si>
    <t>Dulcytol</t>
  </si>
  <si>
    <t>miedzi (II) siarczan 5x H2O</t>
  </si>
  <si>
    <t>Parafina ciekła do celów mikrobiologicznych</t>
  </si>
  <si>
    <t>Aceton</t>
  </si>
  <si>
    <t>Sodu węglan 0,5 M</t>
  </si>
  <si>
    <t>Kwas solny 0,1n</t>
  </si>
  <si>
    <t>Sodu wodorotlenek</t>
  </si>
  <si>
    <t>Sodu chlorek</t>
  </si>
  <si>
    <t>Amoniak 25%</t>
  </si>
  <si>
    <t>Kwas solny 35-38%</t>
  </si>
  <si>
    <t>Chlorek cyny dwuwodny</t>
  </si>
  <si>
    <t>Eter naftowy</t>
  </si>
  <si>
    <t>Keton metyloizobutylowy</t>
  </si>
  <si>
    <t>Potasu jodek</t>
  </si>
  <si>
    <t>Kwas azotowy min.65%</t>
  </si>
  <si>
    <t>Kwas octowy lodowaty</t>
  </si>
  <si>
    <t>*B Metanol o czystości gradientowej , min. 99,9% zawartość wody max 0,02%, kwasowość max. 0,0002 meq/g, filtrowany przez filtr 0,2µm</t>
  </si>
  <si>
    <t>*A  2-Propanol do HPLC bez zanieczyszczeń przeszkadzających w oznaczaniu WWA,</t>
  </si>
  <si>
    <t>tetrachloroeten wzorzec do GC</t>
  </si>
  <si>
    <t>Aflatoksyna M1 – wzorzec 0,5 µg/ml w acetonitrylu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</si>
  <si>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</si>
  <si>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</si>
  <si>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</si>
  <si>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</si>
  <si>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</si>
  <si>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</si>
  <si>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</si>
  <si>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</si>
  <si>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</si>
  <si>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</si>
  <si>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</si>
  <si>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</si>
  <si>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</si>
  <si>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</si>
  <si>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</si>
  <si>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</si>
  <si>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</si>
  <si>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>piasek kwarcowy, wolny od tłuszczu, ziarnistość (0,3 – 0,9) mm,  firma Büchi  nr kat. 037689, lub równoważny.</t>
  </si>
  <si>
    <t>hydroksylaminy chlorowodorek</t>
  </si>
  <si>
    <t>lantanu chlorek</t>
  </si>
  <si>
    <t>mix estrów metylenowych 37 kwasów tłuszczowych - analytical standard 37 Comp. Fame Mix 10 mg/ml in methylene chloride, producent: SUPELCO nr CRM47885 lub równoważny **</t>
  </si>
  <si>
    <t>OLK</t>
  </si>
  <si>
    <t>Kwas solny 0,2 mol/l  (0,2 n)</t>
  </si>
  <si>
    <t>Rurki sobentowe z węglem aktywnym</t>
  </si>
  <si>
    <t>sodowo-potasowy winian 4x H2O</t>
  </si>
  <si>
    <t>ultraczysty</t>
  </si>
  <si>
    <t>zestaw</t>
  </si>
  <si>
    <t>Wzorzec pH – 4,01 w 25 st. C</t>
  </si>
  <si>
    <t>Wzorzec pH – 6,86 w 25 st. C</t>
  </si>
  <si>
    <t>Wzorzec pH – 7,00 w 25 st. C</t>
  </si>
  <si>
    <t>Wzorzec pH – 9,18 w 25 st. C</t>
  </si>
  <si>
    <t>Wzorzec pH – 10,01 w 25 st. C</t>
  </si>
  <si>
    <t>wzorzec mętności wody 500 NTU</t>
  </si>
  <si>
    <t>wzorzec barwy wody 500 mg Pt/L</t>
  </si>
  <si>
    <t>wzorzec twardości ogólnej wody</t>
  </si>
  <si>
    <t>wzorzec zawartości jonów kadmu</t>
  </si>
  <si>
    <t>wzorzec zawartości jonów azotanowych</t>
  </si>
  <si>
    <t>wzorzec zawartości jonów fluorkowych</t>
  </si>
  <si>
    <t>wzorzec zawartości jonów ołowiu</t>
  </si>
  <si>
    <t>wzorzec zawartości jonów siarczanowych</t>
  </si>
  <si>
    <t>wzorzec konduktometryczny K= 718,3 uS/cm</t>
  </si>
  <si>
    <t>wzorzec zawartości jonów cynku</t>
  </si>
  <si>
    <t>formaldehyd 36-38%</t>
  </si>
  <si>
    <t>chloroform</t>
  </si>
  <si>
    <t>potasu dwuchromian</t>
  </si>
  <si>
    <t xml:space="preserve">sulfanilamid </t>
  </si>
  <si>
    <t>TISAB/P.1 roztwór kondycjonujący</t>
  </si>
  <si>
    <t>Kwas L(+)-askorbinowy</t>
  </si>
  <si>
    <t>Potasu chromian</t>
  </si>
  <si>
    <t>o-tolidyny dichlorowodorek</t>
  </si>
  <si>
    <t>trietanoloamina</t>
  </si>
  <si>
    <t>jon amonowy roztwór wzorcowy 1000 mg/l</t>
  </si>
  <si>
    <t>standardy kalibracyjne 0,02 NTU, 10 NTU i 1000 NTU do mętnościomierza WTW Turb 550 IR</t>
  </si>
  <si>
    <t>WTW</t>
  </si>
  <si>
    <t>Wzorzec pH – 1,68 w 25 st. C</t>
  </si>
  <si>
    <t>cz.d.a, do barwienia metoda Grama</t>
  </si>
  <si>
    <t>Odczynnik Kovacsa zgodny z PN-EN ISO 6579</t>
  </si>
  <si>
    <t>Srebra azotan  roztwór mianowany c=0,1mol/l (0,1N)</t>
  </si>
  <si>
    <t>Disodu wersenian r-r mianowany c= 0,1mol/l</t>
  </si>
  <si>
    <t>di- sodu szczawian r-r mianowany c=0,05mol/l (0,1N)</t>
  </si>
  <si>
    <t>Ramnoza</t>
  </si>
  <si>
    <t>Denaturat</t>
  </si>
  <si>
    <t>Zestaw do barwienia Grama</t>
  </si>
  <si>
    <t xml:space="preserve">Sodu chlorek r-r mianowany c= 0,1 mol/l </t>
  </si>
  <si>
    <t>Potasu wodorotlenek</t>
  </si>
  <si>
    <t xml:space="preserve">Zestaw kalibracyjny mętności 0,02; 10; 1000 NTU </t>
  </si>
  <si>
    <t>Podstawowy standard kalibracyjny 10 NTU</t>
  </si>
  <si>
    <t>Wzorzec pH – 7,41 w 25 st. C</t>
  </si>
  <si>
    <t>wzorzec zawartości jonów glinu (III) w r-rze wodnym c=1 g/l</t>
  </si>
  <si>
    <t>Roztwór fioletu krystalicznego</t>
  </si>
  <si>
    <t xml:space="preserve"> do barwienia metodą Grama</t>
  </si>
  <si>
    <t>Roztwór fuksyny zasadowej</t>
  </si>
  <si>
    <t>Rafinoza</t>
  </si>
  <si>
    <t>1-naftol</t>
  </si>
  <si>
    <t>4-Dimetyloaminobenzaldehyd</t>
  </si>
  <si>
    <t>DL -Ornitny chlorowodorek</t>
  </si>
  <si>
    <t>DL-Lizyny chlorowodorek</t>
  </si>
  <si>
    <t>Rezazuryna wskaźnik</t>
  </si>
  <si>
    <t>Filtry membranowe, celulozowe o śr. 47 mm, wielkość porów 0,45μm, sterylne,</t>
  </si>
  <si>
    <t xml:space="preserve">wzorce kalibracyjne do mętności 0,02; 20; 100; 800 NTU </t>
  </si>
  <si>
    <t>Filtry polipropylenowe FIPRO 37</t>
  </si>
  <si>
    <t>Filtry nitrocelulozowe o śr. 37 mm, wielkość porów 0,8μm</t>
  </si>
  <si>
    <t>cz.d.a.</t>
  </si>
  <si>
    <t>do chromatografii jonowej</t>
  </si>
  <si>
    <t>Etylu octan</t>
  </si>
  <si>
    <t>Kwas azotowy do śladowej analizy metali zawartość max: Pb  - 1ppb    Ca  -  0,05 ppm Cd – 1ppb    Cr  - 1ppb Cd – 1ppb    Cr  - 1ppb  As - 1ppb Na - 0,01 ppm</t>
  </si>
  <si>
    <t>czystość min. 99%</t>
  </si>
  <si>
    <t xml:space="preserve">* Wraz z ofertą zamawiający wymaga dostarczenia próbek rozpuszczalnika w ilości, co najmniej 1000 ml, w oryginalnej, zamkniętej butelce, znakowanej w sposób typowy dla tego wyrobu, rozpuszczalniki w dostawach muszą być, co najmniej tej samej, jakości co dostarczona próbka. Przysłane wraz z ofertą nieodpłatnie próbki nie będą zwracane. A 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B -  Próbka odczynnika dostarczona przez oferenta z najkorzystniejszą ofertą cenową zostanie poddana badaniom, mającym na celu sprawdzenie obecności zanieczyszczeń przeszkadzających w oznaczaniu pestycydów, a także prawidłowego funkcjonowania zaworów zwrotnych pompy, HPLC w trybie gradientowym z testowanym rozpuszczalnikiem, jako fazą ruchomą (test funkcjonowania pompy dotyczy tylko acetonitrylu). W przypadku niespełnienia wymagań (obecność zanieczyszczeń przeszkadzających w oznaczaniu pestycydów i/lub nieprawidłowe funkcjonowanie zaworów zwrotnych pompy HPLC) oferta zostanie odrzucona.
</t>
  </si>
  <si>
    <t xml:space="preserve">Etylowy alkohol  96% </t>
  </si>
  <si>
    <t>*A Acetonitryl czystość gradientowa min. 99,9% zawartośc wody max 0,02%, kwasowość max. 0,0002meq/g filtrowany przez filtr 0,2µm, bez zanieczyszczeń przeszkadzających w oznaczaniu pestycydów i WWA</t>
  </si>
  <si>
    <t>*A Dichlorometan (Zawartość-min 99,9% Woda-max.0,01% Kwasowość- max 0,0002 meq/g Filtrowany przez filtr 0,2 μm, bez zanieczyszczeń przeszkadzających w oznaczaniu pestycydów i WWA)</t>
  </si>
  <si>
    <t xml:space="preserve">Wzorzec zawartości chlorynów do chromatografii jonowej 1000 µg/ml </t>
  </si>
  <si>
    <t xml:space="preserve">standard konduktometryczny 1413 µS/cm </t>
  </si>
  <si>
    <t xml:space="preserve">Wzorzec zawartości jonów chlorkowych do chromatografii jonowej 10 000 µg/ml </t>
  </si>
  <si>
    <t xml:space="preserve">Wzorzec zawartości chloranów do chromatografii jonowej 1000 µg/ml </t>
  </si>
  <si>
    <t xml:space="preserve">DL -chlorowodorek argininy </t>
  </si>
  <si>
    <t xml:space="preserve">Laktoza </t>
  </si>
  <si>
    <t>Tween 80</t>
  </si>
  <si>
    <t>Wielopierwiastkowy wzorzec do oznaczania metali metodą ASA o  stężeniu 10 µg/ml każdego ze składników; minimalny skład: arsen, kadm, ołów, nikiel, chrom, żelazo, mangan, miedź, cynk, antymon, srebro, selen, glin.</t>
  </si>
  <si>
    <t>Wielopierwiastkowy wzorzec do oznaczania metali metodą ASA o  stężeniu 100 µg/ml każdego ze składników; minimalny skład: arsen, kadm, ołów, nikiel, chrom, żelazo, mangan, miedź, cynk, antymon, srebro, selen, glin.</t>
  </si>
  <si>
    <t>Mieszanina wzorcowa o stężeniu 100 µg/ml każdego ze składników do chromatografii gazowej w metanolu; skład: chloroform, bromodichlorometan, dibromochlorometan, bromoform, 1,2-dichloroetan, tetrachlorometan, trichloroeten, tetrachloroeten</t>
  </si>
  <si>
    <t>wzorzec ilościowy</t>
  </si>
  <si>
    <t xml:space="preserve">Izooktan </t>
  </si>
  <si>
    <t>czystość min. 99,5%</t>
  </si>
  <si>
    <t>r-r mianowany</t>
  </si>
  <si>
    <t>do pestycydów</t>
  </si>
  <si>
    <t>Kwas ortofosforowy 85%</t>
  </si>
  <si>
    <t>Izooktan do GC</t>
  </si>
  <si>
    <t>Kolumny SPE  Chromabond C18  6ml/500mg</t>
  </si>
  <si>
    <t>filtry powinny współdziałać z podajnikami EZ-PAK firmy Millipore; certyfikat jakości w języku polskim</t>
  </si>
  <si>
    <t>Roztwór błękitu metylenowego</t>
  </si>
  <si>
    <t>fluorki roztwór wzorcowy 1000mg/L</t>
  </si>
  <si>
    <t>Papierki wskaźnikowe pH, zakres pH 1-14 (z 4 polami barwnymi)</t>
  </si>
  <si>
    <t>Magnezu siarczan 7xH2O</t>
  </si>
  <si>
    <t xml:space="preserve">Potasu chlorek </t>
  </si>
  <si>
    <t xml:space="preserve">fix; </t>
  </si>
  <si>
    <t>czystość min. 99,9%</t>
  </si>
  <si>
    <t>Amonu chlorek</t>
  </si>
  <si>
    <t>1,10-fenantroliny chlorowodorek monohydrat</t>
  </si>
  <si>
    <t>azotany roztwór wzorcowy 1000 mg/l</t>
  </si>
  <si>
    <t>azotyny roztwór wzorcowy 1000 mg/l</t>
  </si>
  <si>
    <t>chlorki roztwór wzorcowy 1000 mg/l</t>
  </si>
  <si>
    <t>mangan roztwór wzorcowy 1000 mg/l</t>
  </si>
  <si>
    <t>wapń roztwór wzorcowy 1000 mg/l</t>
  </si>
  <si>
    <t>żelazo roztwór wzorcowy 1000 mg/l</t>
  </si>
  <si>
    <t>rtęci (II) jodek czerwony</t>
  </si>
  <si>
    <t>Disodu wersenian (EDTA) x2 H2O</t>
  </si>
  <si>
    <t>wzorzec barwy wody 500 mg/l Pt</t>
  </si>
  <si>
    <t>formazynowy</t>
  </si>
  <si>
    <t>Wzorzec pH – 9,21 w 25 st. C</t>
  </si>
  <si>
    <t>Potasu sodu winian 4.hydrat o zawartości soli amonowych poniżej 0,002%</t>
  </si>
  <si>
    <t>wzorzec konduktometryczny ok. 1409 - 1410 µS/cm</t>
  </si>
  <si>
    <t>cz.</t>
  </si>
  <si>
    <t>wskaźnik</t>
  </si>
  <si>
    <t>Jod r-r mianowany 0,05 mol/dm3(0,1N)</t>
  </si>
  <si>
    <t>Kwas siarkowy  96% *</t>
  </si>
  <si>
    <t xml:space="preserve">potasu diwodorofosforan  do HPLC, min. 99,5% do analiz GR, </t>
  </si>
  <si>
    <t xml:space="preserve">woda bromowa roztwór nasycony </t>
  </si>
  <si>
    <t>Wzorzec czerwień Allura</t>
  </si>
  <si>
    <t>Aceton zawartość (GC) min. 99,8% zawartość wody max 0,02%, kwasowość max. 0,0005 meq/g, pozostałość po filtrowaniu max.0,0005%</t>
  </si>
  <si>
    <t>Odczynnik VP2 (odczynnik OMeara) (roztwór wodorotlenku potasu) (w celu dodania do pożywki)</t>
  </si>
  <si>
    <t>Tiosiarczan sodu bezwodny</t>
  </si>
  <si>
    <t>sodu diwodorofosforan bezwodny  NaH2PO4</t>
  </si>
  <si>
    <t>PBS zbuforowany roztwór soli fizjologicznej z chlorkiem wapnia i magnezu</t>
  </si>
  <si>
    <t>Wzorzec pH 7,00 +/- 0,01 w 25 st. C</t>
  </si>
  <si>
    <t>wzorzec konduktometryczny 1413 µS/cm</t>
  </si>
  <si>
    <t>CMO certyfikat w języku polskim</t>
  </si>
  <si>
    <t>żelazo (III) roztwór wzorcowy 1000 mg/l</t>
  </si>
  <si>
    <t>Wzorzec żółcień pomarańczowa</t>
  </si>
  <si>
    <t>Kwas siarkowy 0,5 mol/l (1N) r-r mianowany</t>
  </si>
  <si>
    <t>Kwas solny w metanolu 3 mol/dm3 (3N)</t>
  </si>
  <si>
    <t xml:space="preserve">sodu octan bezwodny </t>
  </si>
  <si>
    <t xml:space="preserve">wodorowęglan sodu </t>
  </si>
  <si>
    <t>Potasu cyjanek</t>
  </si>
  <si>
    <t>PAKIET NR 1  SZCZEPY WZORCOWE</t>
  </si>
  <si>
    <t>*Bez zanieczyszeń przeszkadzjacych w oznaczaniu spektrofotometrycznym boru i formaldehydu</t>
  </si>
  <si>
    <t xml:space="preserve">* Wraz z ofertą zamawiający wymaga dostarczenia próbki kwasu siarkowego w ilości, co najmniej 1000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boru i/lub formaldehydu.
 W przypadku niespełnienia wymagań (obecność zanieczyszczeń przeszkadzających lub utrudniających oznaczanie boru i formaldehydu) oferta zostanie odrzucona. 
</t>
  </si>
  <si>
    <t>1,10 Fenantroliny chlorowodorek</t>
  </si>
  <si>
    <t>cz.d.a.(sprawdzany względem wzorca NIST lub równoważny z certyfikatem)</t>
  </si>
  <si>
    <t>cz.d.a (sprawdzany wobec wzorca NIST lub równowazny z certyfikatem)</t>
  </si>
  <si>
    <t>cz.d.a(sprawdzany wobec wzorca NIST lub równoważny z certyfikatem)</t>
  </si>
  <si>
    <t>magnezu di-sodu wersenian hydrat</t>
  </si>
  <si>
    <t>siarczan srebra</t>
  </si>
  <si>
    <t>sodu molibdenian x 2 hydrat. (2 uwodniony)</t>
  </si>
  <si>
    <t>wzorzec zawartości jonów azotu azotanowego w roztworze wodnym c=1000 mg/l do IC</t>
  </si>
  <si>
    <t>wzorzec zawartości jonów azotu azotynowego w roztworze wodnym c=1000 mg/l do IC</t>
  </si>
  <si>
    <t>wzorzec zawartości jonów azotu amonowego w roztworze wodnym c=1000 mg/l do IC</t>
  </si>
  <si>
    <t>hydroksyloaminy chlorowodorek</t>
  </si>
  <si>
    <t>Potasu nadmanganian roztwór mianowany 0,02mol/l (0,1N)</t>
  </si>
  <si>
    <t>Wymagane są: fiolki zawierające ok. 25 koralików w roztworze krio-konserwanta, 80 fiolek w opakowaniu</t>
  </si>
  <si>
    <t>wzorzec mętności formazynowy 1000 NTU</t>
  </si>
  <si>
    <t>OLSZ</t>
  </si>
  <si>
    <t>nikiel roztwór wzorcowy 1000 mg/l</t>
  </si>
  <si>
    <t>wzorzec zawartości jonów azotynowych NO2 1000 mg/l</t>
  </si>
  <si>
    <t>amoniak roztwór wzorcowy 1000 mg/l</t>
  </si>
  <si>
    <t>miedź roztwór wzorcowy 1000 mg/l</t>
  </si>
  <si>
    <t>indeks nadmanganianowy roztwór wzorcowy 10 mg/l</t>
  </si>
  <si>
    <t>wzorzec mętności wody 1,0 NTU</t>
  </si>
  <si>
    <t>wzorzec konduktometryczny 500 µS/cm</t>
  </si>
  <si>
    <t>certyfikat w języku polskim</t>
  </si>
  <si>
    <t>Amonu żelaza (II) siarczan 6 x uwodniony</t>
  </si>
  <si>
    <t>Dichlorowodorek N(1-naftylo) etylenodwuaminy</t>
  </si>
  <si>
    <t>wapnia węglan</t>
  </si>
  <si>
    <t>CMO certyfikat w języku polskim np. z GUM</t>
  </si>
  <si>
    <t>świadectwo powinno zawierać: wartość wzorca, niepewność, powiązanie z materiałem wyższego rzędu</t>
  </si>
  <si>
    <t>1000 µg/ml ;świadectwo powinno zawierać: wartość wzorca, niepewność, powiązanie z materiałem wyższego rzędu</t>
  </si>
  <si>
    <t xml:space="preserve">tri-sodu cytrynian 2 hydrat </t>
  </si>
  <si>
    <t>roztwór platynowo - kobaltowy, nie dwuchromianowo-kobaltowy;świadectwo powinno zawierać: wartość wzorca, niepewność, powiązanie z materiałem wyższego rzędu</t>
  </si>
  <si>
    <t>CMO certyfikat w języku polskim np.. Z GUM;świadectwo powinno zawierać: wartość wzorca, niepewność, powiązanie z materiałem wyższego rzędu</t>
  </si>
  <si>
    <t>wzorzec mętności formazynowy 4000 NTU</t>
  </si>
  <si>
    <t>formazynowy,świadectwo powinno zawierać: wartość wzorca, niepewność, powiązanie z materiałem wyższego rzędu</t>
  </si>
  <si>
    <t>Filtry strzykawkowe; średnica 13-17 mm, membrana PTFE 0,45 µm</t>
  </si>
  <si>
    <t>Sączki ilościowe 80g/m2 110 mm grade 389</t>
  </si>
  <si>
    <t>wzorzec konduktometryczny ok. 150 µS/cm</t>
  </si>
  <si>
    <t>wzorzec konduktometryczny ok. 2770 µS/cm</t>
  </si>
  <si>
    <t>CMO certyfikat w języku polskim; świadectwo powinno zawierać: wartość wzorca, niepewność, powiązanie z materiałem wyższego rzędu</t>
  </si>
  <si>
    <t>CMO certyfikat w języku polskim np.  Labstand na zamówienie; świadectwo powinno zawierać: wartość wzorca, niepewność, powiązanie z materiałem wyższego rzędu</t>
  </si>
  <si>
    <t>Sączki karbowane 125mm</t>
  </si>
  <si>
    <t>Whatman nr kat. 10311643 lub równoważne (595 1/2)</t>
  </si>
  <si>
    <t>Parafina do mikroskopii 58-60stop. C</t>
  </si>
  <si>
    <t>do HPLC  nie gorszy niż FLUKA 60221 lub równoważny</t>
  </si>
  <si>
    <t xml:space="preserve">skrobia </t>
  </si>
  <si>
    <t>sodu borowodorek</t>
  </si>
  <si>
    <t>sodu wodorotlenek 1 mol/l r-r mianowany</t>
  </si>
  <si>
    <t>Żel silikonowy z indykatorem wilgoci do wypełnienia eksykatorów</t>
  </si>
  <si>
    <t>azotyny roztwór wzorcowy 1000mg/l</t>
  </si>
  <si>
    <t>cyna roztwór wzorcowy 1000mg/l</t>
  </si>
  <si>
    <t>Materiał certyfikowany Milk Powder T04300 QC lub równowazny</t>
  </si>
  <si>
    <t>zawartość M1 0,057-0,146 µg/kg</t>
  </si>
  <si>
    <t>w 1M HCl certyfikat w jezyku polskim</t>
  </si>
  <si>
    <t xml:space="preserve"> Materiał certyfikowany Cola Drink TET042RM  lub równoważny</t>
  </si>
  <si>
    <t>Benzoic Acid 151±2 mg/l; Caffeine 92,9±1,5 mg/l; Acesulfame-K 79,6±1,6 mg/l; Saccharin 86,8±5,6 mg/l</t>
  </si>
  <si>
    <t>Materiał certyfikowany.mięso - azotany        ERM-BB5016 lub równowazny</t>
  </si>
  <si>
    <t>zawartość glutenu ok.40 mg/kg</t>
  </si>
  <si>
    <t>Materiał certyfikowany - estery metylowe kwasu linolenowego (Linolenic acid methyl ester) nr. kat. SUPELCO CRM 47792 lub równoważny</t>
  </si>
  <si>
    <t>10mg/ml</t>
  </si>
  <si>
    <t>Materiał certyfikowany - estry metylowe kwasu linolowego (Linoleic acid methyl ester) nr. kat. SUPELCO CRM 47791 lub równoważny</t>
  </si>
  <si>
    <t>czystość: 99,9%, opakowanie jednostkowe 1g, odpowiedni do oznaczeń na HPLC, certyfikat w języku polskim</t>
  </si>
  <si>
    <t>czystość: 99,9%, opakowanie jednostkowe min. 0,5g, odpowiedni do oznaczeń na HPLC, certyfikat w języku polskim</t>
  </si>
  <si>
    <t>wzorzec tartrazyna</t>
  </si>
  <si>
    <t>czystość: 99,9%, opakowanie jednostkowe 1g, odpowiedni do oznaczeń HPLC certyfikat w języku polskim</t>
  </si>
  <si>
    <t>wzorzec kwasu L- askorbinowego</t>
  </si>
  <si>
    <t>czystość: 99,7%, opakowanie jednostkowe 1g, odpowiedni do oznaczeń HPLC certyfikat w języku polskim</t>
  </si>
  <si>
    <t>Celite</t>
  </si>
  <si>
    <t>wzorzec  - Acesulfam K Supelco 47134 lub równoważny</t>
  </si>
  <si>
    <t>wzorzec - aspartam Supelco 47135 lub równoważny</t>
  </si>
  <si>
    <t>wzorzec kwas sorbowy Supelco 47845 lub równoważny</t>
  </si>
  <si>
    <t>wzorzec kwas benzoesowy Supelco 47849 lub równoważny</t>
  </si>
  <si>
    <t>sodu wodorotlenek 0,1 mol/l r-r mianowany</t>
  </si>
  <si>
    <t>zestaw do aparatu CyberScan IR TB 1000 Eutech Instruments</t>
  </si>
  <si>
    <t>żel silikonowy wskaźnikowy do eksykatorów</t>
  </si>
  <si>
    <t>Kriobank, Viabank</t>
  </si>
  <si>
    <t>PAKIET 2 ODCZYNNIKI DO KWAŚNEJ FOSFATAZY</t>
  </si>
  <si>
    <t>Fast Blue B Salt CAS 14263-94-6</t>
  </si>
  <si>
    <t>Naphtyl pHosphate disodium salt  CAS 2183-17-7</t>
  </si>
  <si>
    <t xml:space="preserve">Odczynnik VP1 (odczynnik Barrita)
(1-naftol, roztwór etanolowy 
(w celu dodania do pożywki) 
</t>
  </si>
  <si>
    <t xml:space="preserve">Wzorzec zawartości wapnia 10 000 µg/ml </t>
  </si>
  <si>
    <t>Mieszanina wzorcowa pestycydów chloroorganicznych o jednakowym stężeniu każdego ze składników  100 µg/ml do chromatografii gazowej w metanolu o składzie: aldryna, dieldryna, endryna, alfa-HCH, beta-HCH, gamma-HCH, delta-HCH, pp'DDT, op'DDT, heptachlor, epoksyd heptachloru A , epoksyd heptachloru B, chlordan alfa, chlordan gamma), heksachlorobenzen.</t>
  </si>
  <si>
    <t xml:space="preserve">9 components; Benzene [CAS:71-43-2]  2g/l ; Tetrachloromethane [CAS:56-23-5]  10g/l ; 1,2-Dichloroethane [CAS:107-06-2]  10g/l ; Chloroform [CAS:67-66-3]  40g/l ; Trichloroethene [CAS:79-01-6]  40g/l ; Tetrachloroethene [CAS:127-18-4]  40g/l ; Bromodichloromethane [CAS:75-27-4]  40g/l ; Dibromochloromethane [CAS:124-48-1]  40g/l ; Tribromomethane [CAS:75-25-2]  40g/l  in Methanol </t>
  </si>
  <si>
    <t xml:space="preserve">Roztwór buforowy pH 4,6 octanowy </t>
  </si>
  <si>
    <t>mix jonów: magnez, wapń, sód, potas, stęż. 100 mg/l, matryca woda lub kwas azotowy</t>
  </si>
  <si>
    <t xml:space="preserve">cz.d.a. </t>
  </si>
  <si>
    <t>kwas borowy</t>
  </si>
  <si>
    <t>Kwas fluorowodorowy 40 %</t>
  </si>
  <si>
    <t>Czerwień krezolowa</t>
  </si>
  <si>
    <t>Dezoksycholan sodu</t>
  </si>
  <si>
    <t>ekstra czysty; 99%</t>
  </si>
  <si>
    <t>Fuksyna kwaśna</t>
  </si>
  <si>
    <t>D(+)-ksyloza</t>
  </si>
  <si>
    <t xml:space="preserve">standard konduktometryczny 84 µS/cm </t>
  </si>
  <si>
    <t>L-ornityny monochlorowodorek</t>
  </si>
  <si>
    <t xml:space="preserve">standard konduktometryczny 147 µS/cm </t>
  </si>
  <si>
    <t>wzorzec pH-5,00 w 25 st. C</t>
  </si>
  <si>
    <t>wzorzec konduktometryczny 147 µS/cm</t>
  </si>
  <si>
    <t>Arsenin sodu</t>
  </si>
  <si>
    <t>potasu wodorotlenek</t>
  </si>
  <si>
    <t>sodu salicylan</t>
  </si>
  <si>
    <t>czerń eriochromowa T</t>
  </si>
  <si>
    <t>żywica jonowymienna do układu oczyszczania wody RO 3 PLUS</t>
  </si>
  <si>
    <t xml:space="preserve">oranż metylowy </t>
  </si>
  <si>
    <t>Filtry membranowe poliamidowe (nylon) o średnicy 50 mm i wielkości porów 0,45 µm, hydrofilowe</t>
  </si>
  <si>
    <t>nr katalogowy Sartorius 25006-50-N lub równoważne</t>
  </si>
  <si>
    <t>Filtry strzykawkowe; średnica 13-17 mm, membrana PTFE 0,2 µm</t>
  </si>
  <si>
    <t>s</t>
  </si>
  <si>
    <t>Whatman no 1 nr kat. 1001 110 lub równoważne</t>
  </si>
  <si>
    <t>Sączki karbowane 240mm</t>
  </si>
  <si>
    <t>Fenoloftaleina roztwór 1%</t>
  </si>
  <si>
    <t>Jod r-r mianowany 0,01 mol/dm3(0,02N)</t>
  </si>
  <si>
    <t>kwas cytrynowy  1 wodny</t>
  </si>
  <si>
    <t>L-cysteina</t>
  </si>
  <si>
    <t>magnezu azotan 6 wodny</t>
  </si>
  <si>
    <t>Metylowy alkohol</t>
  </si>
  <si>
    <t>pirolidynoditiokarnaminian amonu (APDC) (assay ≥ 98%, melting point 155-1580C, residue on ignition ≤0,05%; Bi, Ca, Cd, Co, Cr, Cu, Fe, Mg, Mn, Ni, Pb, Zn ≤ 10mg/kg; K, Na  ≤ 50 mg/kg)</t>
  </si>
  <si>
    <t>potasu jodek</t>
  </si>
  <si>
    <t xml:space="preserve">roztwór do przechowywania elektrod </t>
  </si>
  <si>
    <t>InLab nr katalogowy 30111142 lub równoważny</t>
  </si>
  <si>
    <t>siarczan potasu bezwodny K2SO4</t>
  </si>
  <si>
    <t>Tiosiarczan sodu 0,1 N</t>
  </si>
  <si>
    <t>Titriplex</t>
  </si>
  <si>
    <t>D- mannitol</t>
  </si>
  <si>
    <t xml:space="preserve">Mocznik </t>
  </si>
  <si>
    <t xml:space="preserve">Glukoza bezwodna </t>
  </si>
  <si>
    <t>z certyfikatem</t>
  </si>
  <si>
    <t>Amoniak o czystości gradientowej 32%</t>
  </si>
  <si>
    <t>kwas solny 0,1N roztwór mianowany (gotowy titrant)</t>
  </si>
  <si>
    <t>kwas bromowodorowy 48%</t>
  </si>
  <si>
    <t>r-r mianowany (z certyfikatem)</t>
  </si>
  <si>
    <t>Di potasu wodorofosforan K2HPO4/potasu fosforan II zasadowy</t>
  </si>
  <si>
    <t>Potasu diwodorofosforan  KH2PO4</t>
  </si>
  <si>
    <t>Błękit bromotymolowy</t>
  </si>
  <si>
    <t>Czerwień obojętna</t>
  </si>
  <si>
    <t>Czerwień fenolowa</t>
  </si>
  <si>
    <t>Purpura bromokrezolowa</t>
  </si>
  <si>
    <t>Zieleń brylantowa</t>
  </si>
  <si>
    <t>Fuksyna zasadowa</t>
  </si>
  <si>
    <t>Fiolet krystaliczny</t>
  </si>
  <si>
    <t>Kwas rozolowy</t>
  </si>
  <si>
    <t>DL-Arabinoza</t>
  </si>
  <si>
    <t>Chlorek wapnia CaCl2</t>
  </si>
  <si>
    <t>Cytrynian żelazowy</t>
  </si>
  <si>
    <t>Celobioza</t>
  </si>
  <si>
    <t>Eskulina</t>
  </si>
  <si>
    <t>Inozytol</t>
  </si>
  <si>
    <t>Jod krystaliczny</t>
  </si>
  <si>
    <t>Tri sodu fosforan 12 - wodny</t>
  </si>
  <si>
    <t>Sacharoza</t>
  </si>
  <si>
    <t>sodu hipuran</t>
  </si>
  <si>
    <t>Tiosiarczan potasu bezwodny</t>
  </si>
  <si>
    <t>Olej mineralny do badań mikrobiologicznych</t>
  </si>
  <si>
    <t>Żelatyna</t>
  </si>
  <si>
    <t>Korki celulozowe do probówek mikrobiologicznych pasujące do probówek o śr. górnej wew. -15-16 mm</t>
  </si>
  <si>
    <t>Czerwień metylowa wsk.</t>
  </si>
  <si>
    <t>Korki celulozowe do probówek mikrobiologicznych pasujące do probówek o śr. górnej wew. -13 mm</t>
  </si>
  <si>
    <t>Korki celulozowe do probówek mikrobiologicznych pasujące do probówek o śr. górnej wew. -10,5 mm</t>
  </si>
  <si>
    <t>Listeria innocua ATCC 33090</t>
  </si>
  <si>
    <t>ołów roztwór wzorcowy 1000 mg/l</t>
  </si>
  <si>
    <t>kadm roztwór wzorcowy 1000 mg/l</t>
  </si>
  <si>
    <t>siarczany roztwór wzorcowy 1000 mg/l</t>
  </si>
  <si>
    <t>Disodu  wodorofosforan 7- wodny Na2HPO4 x 7 H2O</t>
  </si>
  <si>
    <t>sodu diwodorofosforan 1-wodny  NaH2PO4 x H2O</t>
  </si>
  <si>
    <t>4 Nitrophenyl-alpha-D-glucopyranoside 99%</t>
  </si>
  <si>
    <t xml:space="preserve">Jodan potasu </t>
  </si>
  <si>
    <t>Odbarwiacz do barwienia Grama</t>
  </si>
  <si>
    <t>PAKIET NR 3 FILTRY SĄCZKI BIBUŁA PAPIERKI WSKAŹNIKOWE</t>
  </si>
  <si>
    <t>PAKIET NR 4 ODCZYNNIKI CHEMICZNE</t>
  </si>
  <si>
    <t>PAKIET NR 5 ODCZYNNIKI CHEMICZNE DO HPLC</t>
  </si>
  <si>
    <t>PAKIET NR 6 ODCZYNNIKI CHEMICZNE - KWASY</t>
  </si>
  <si>
    <t xml:space="preserve"> PAKIET NR 7  WZORCE I MATERIAŁY ODNIESIENIA</t>
  </si>
  <si>
    <t>kwas chromotropowy, sól disodowa, dihydrat</t>
  </si>
  <si>
    <t>PBS sól fizjologiczna buforowana, pH 7,4</t>
  </si>
  <si>
    <t>Smar silikonowy</t>
  </si>
  <si>
    <t>Tween 20</t>
  </si>
  <si>
    <t>sodu siarczan bezwodny Na2SO4</t>
  </si>
  <si>
    <t>świadectwo powinno zawierać: wartość wzorca, niepewność (k=2), powiązanie z materiałem wyższego rzędu</t>
  </si>
  <si>
    <t>sodu wodorowęglan</t>
  </si>
  <si>
    <t>48, min. 24</t>
  </si>
  <si>
    <t>świadectwo powinno zawierać: wartość, niepewność (k=2), powiązanie z materiałem wyższego rzędu</t>
  </si>
  <si>
    <t>Wzorzec pH – ok. 2,20 w 25 st. C</t>
  </si>
  <si>
    <t>EDTA sól dwusodowa  rozwór 0,1 mol/l (0,2 N)</t>
  </si>
  <si>
    <t>Srebra azotan rozwór 0,1 mol/l</t>
  </si>
  <si>
    <t>magnezu di-sodu wersenian 4 hydrat</t>
  </si>
  <si>
    <t>chrom roztwór wzorcowy 1000mg/L, matryca: kwas azotowy</t>
  </si>
  <si>
    <t>fluorki roztwór wzorcowy 1000mg/L do chromatografii jonowej</t>
  </si>
  <si>
    <t>Mieszanina wzorcowa anionów do IC: azotyny, azotany, chlorki, siarczany, fluorki, ortofosforany  o stężeniu 100 mg/l każdego ze składników matryca: woda</t>
  </si>
  <si>
    <t>świadectwo powinno zawierać: wartość wzorca, niepewność, powiązanie z materiałem wyższego rzędu; Uwaga: mieszanina nie powinna zawierać więcej niż 7 składników</t>
  </si>
  <si>
    <t>Uwaga: mieszanina nie powinna zawierać więcej niż 14 składników; matryca: kwas azotowy; świadectwo powinno zawierać: wartość wzorca, niepewność, powiązanie z materiałem wyższego rzędu</t>
  </si>
  <si>
    <t>wzorzec konduktometryczny 1,3 µS/cm</t>
  </si>
  <si>
    <t>wzorzec konduktometryczny 720 µS/cm</t>
  </si>
  <si>
    <t>Wzorzec mętności polimeryczny 0,3 NTU</t>
  </si>
  <si>
    <t>Wzorzec mętności polimeryczny 0,5 NTU</t>
  </si>
  <si>
    <t>Wzorzec mętności polimeryczny 40 NTU</t>
  </si>
  <si>
    <t xml:space="preserve">Wzorzec zawartości jonów arsenu do ASA 1000 µg/ml, matryca: kwas azotowy </t>
  </si>
  <si>
    <t>wzorzec zawartości jonów manganu  1000 mg/l do AAS matryca HNO3</t>
  </si>
  <si>
    <t>wzorzec zawartości jonów miedzi  1000 mg/l do AAS</t>
  </si>
  <si>
    <t>wzorzec zawartości jonów kadmu  1000 mg/l do AAS matryca HNO3</t>
  </si>
  <si>
    <t>wzorzec zawartości jonów cynku 1000 mg/l do AAS matryca HNO3</t>
  </si>
  <si>
    <t>wzorzec zawartości jonów glinu  1000 mg/l do AAS matryca HNO3</t>
  </si>
  <si>
    <t>wzorzec zawartości jonów magnezu  1000 mg/l do AAS</t>
  </si>
  <si>
    <t>wzorzec zawartości jonów selenu  1000 mg/l do AAS matryca HNO3</t>
  </si>
  <si>
    <t>wzorzec zawartości jonów antymonu  1000 mg/l do AAS matryca HNO3</t>
  </si>
  <si>
    <t>wzorzec zawartości jonów srebra  1000 mg/l do AAS matryca HNO3</t>
  </si>
  <si>
    <t>wzorzec zawartości jonów sodu  1000 mg/l do AAS</t>
  </si>
  <si>
    <t>wzorzec zawartości jonów potasu  1000 mg/l do AAS</t>
  </si>
  <si>
    <t xml:space="preserve">Wzorzec zawartości bromianów do chromatografii jonowej 1000 µg/ml </t>
  </si>
  <si>
    <t>wzorzec zawartości jonów rtęci  10 mg/l do AAS matryca HNO3</t>
  </si>
  <si>
    <t>wzorzec zawartości jonów boru  1000 mg/l; matryca woda</t>
  </si>
  <si>
    <t>trichlorometan (chloroform) wzorzec do GC</t>
  </si>
  <si>
    <t>czystość min. 99,0%</t>
  </si>
  <si>
    <t>bromodichlorometan wzorzec do GC</t>
  </si>
  <si>
    <t>dibromochlorometan wzorzec do GC</t>
  </si>
  <si>
    <t>czystość min. 98%</t>
  </si>
  <si>
    <t>1,2-dichloroetan wzorzec do GC</t>
  </si>
  <si>
    <t>trichloroeten wzorzec do GC</t>
  </si>
  <si>
    <t>Mieszanina wzorcowa WWA ( 6 składników) o jednakowym stężeniu każdego ze składników  2 µg/ml do chromatografii cieczowej w acetonitrylu; skład: fluoranten, benzo(b)fluoranten, benzo(k)fluoranten, benzo(a)piren, benzo(ghi)perylen, indeno(123-cd)piren</t>
  </si>
  <si>
    <t>Mieszanina wzorcowa pestycydów chloroorganicznych o jednakowym stężeniu każdego ze składników  100 µg/ml do chromatografii gazowej w metanolu o składzie: aldryna, dieldryna, endryna, heptachlor</t>
  </si>
  <si>
    <t xml:space="preserve">Wzorzec zawartości cyjanków do chromatografii jonowej 1000 µg/ml </t>
  </si>
  <si>
    <t>Materiał odniesienia do metody EPA 524 (trihalometany w wodzie) zakres 5 - 50 µg/l (do rozcieńczenia)</t>
  </si>
  <si>
    <t>Materiał odniesienia do oznaczania WWA  w wodzie zakres 10-250 ng/l (do rozcieńczenia)</t>
  </si>
  <si>
    <t>Materiał odniesienia do oznaczania rtęci w wodzie zakres 3-30 µg/l (do rozcieńczenia)</t>
  </si>
  <si>
    <t>Materiał odniesienia do oznaczania boru wodzie/ściekach zakres 800 - 2000 µg/l (do rozcieńczenia)</t>
  </si>
  <si>
    <t>Materiał odniesienia do oznaczania pestycydów chloroorganicznych w  wodzie zakres 1-20 µg/l (do rozcieńczenia)</t>
  </si>
  <si>
    <t>Materiał odniesienia do oznaczania zanieczyszczeń śladowych metali w wodzie w  wodzie (gotowy do oznaczeń)</t>
  </si>
  <si>
    <t>Materiał odniesienia do oznaczania zanieczyszczeń śladowych metali w wodzie w  wodzie (do rozcieńczenia)</t>
  </si>
  <si>
    <t>równoważny z CRM ERA nr kat. 702; świadectwo powinno zawierać: wartość wzorca, niepewność, powiązanie z materiałem wyższego rzędu</t>
  </si>
  <si>
    <t>równoważny z CRM ERA nr kat. 1254; świadectwo powinno zawierać: wartość wzorca, niepewność, powiązanie z materiałem wyższego rzędu</t>
  </si>
  <si>
    <t>równoważny z CRM ERA nr kat. 514; świadectwo powinno zawierać: wartość wzorca, niepewność, powiązanie z materiałem wyższego rzędu</t>
  </si>
  <si>
    <t>równoważny z CRM ERA nr kat. 919; świadectwo powinno zawierać: wartość wzorca, niepewność, powiązanie z materiałem wyższego rzędu</t>
  </si>
  <si>
    <t>równoważny z CRM ERA nr kat. 713; świadectwo powinno zawierać: wartość wzorca, niepewność, powiązanie z materiałem wyższego rzędu</t>
  </si>
  <si>
    <t>równoważny z CRM ERA nr kat. 1340; świadectwo powinno zawierać: wartość wzorca, niepewność, powiązanie z materiałem wyższego rzędu</t>
  </si>
  <si>
    <t>równoważny z CRM ERA nr kat. 740; świadectwo powinno zawierać: wartość wzorca, niepewność, powiązanie z materiałem wyższego rzędu</t>
  </si>
  <si>
    <t>WZORZEC DO TECHNIKI "purge &amp; trap"; świadectwo powinno zawierać: wartość wzorca, niepewność, powiązanie z materiałem wyższego rzędu</t>
  </si>
  <si>
    <t>Żródło  multigamma do kalibracji wewnętrznej  energetycznej i wydajnościowej</t>
  </si>
  <si>
    <t>6-10 izotopów o różnych energiach zawierający w swoim składzie izotop cezu 137, ponadto ameryk 241 (energia 59,5 keV), kadm 109 (88 keV), kobalt 60 (1333 keV), itr 88 (1836 keV)</t>
  </si>
  <si>
    <t>cz.d.a.; zawartość rtęci poniżej 0,01 ppb</t>
  </si>
  <si>
    <t>Potasu nadmanganian rozwór 0,02 mol/l (0,1 N)</t>
  </si>
  <si>
    <t>molibdenian amonu 4 wodny</t>
  </si>
  <si>
    <t>etylenodiamina</t>
  </si>
  <si>
    <t xml:space="preserve">Potasu nadmanganian </t>
  </si>
  <si>
    <t>fix.</t>
  </si>
  <si>
    <t>azotan srebra</t>
  </si>
  <si>
    <t>wodorotlenek sodu</t>
  </si>
  <si>
    <t>Kwas azotowy 0,1n</t>
  </si>
  <si>
    <t>Tridekan wzorzec do GC</t>
  </si>
  <si>
    <t>Octan butylu wzorzec do GC</t>
  </si>
  <si>
    <t>Octan 2-etoksyetylu wzorzec do GC</t>
  </si>
  <si>
    <t>2-etoksyetanol wzorzec do GC</t>
  </si>
  <si>
    <t>1,3,5-trimetylobenzen- mieszanina izomerów  wzorzec do GC</t>
  </si>
  <si>
    <t>Styren wzorzec do GC</t>
  </si>
  <si>
    <t>2-propanol wzorzec do GC</t>
  </si>
  <si>
    <t>formaldehyd r-r wzorcowy 1mg/ml w H2O</t>
  </si>
  <si>
    <t>Formaldehyd (Formaldehyde IC Standard Fluka lub rownoważny) materiał odniesienia</t>
  </si>
  <si>
    <t xml:space="preserve"> Materiał certyfikowany Soft Drink LGC7140  lub równoważny</t>
  </si>
  <si>
    <t>Ponceau 4R 18,7mg/l; żółcień pomarańczowa 19,6mg/l; tartrazyna 29,9 mg/l</t>
  </si>
  <si>
    <t xml:space="preserve">Materiał certyfikowany. warzywa - azotany        </t>
  </si>
  <si>
    <t xml:space="preserve">Wartość certyfikowana dla  azotanów ok. ok.800 mg/kg </t>
  </si>
  <si>
    <t>Materiał certyfikowany BCR 163 Institute fro References Materia land Measuremants (IRRM) LGC Prochem lub równoważny</t>
  </si>
  <si>
    <t>Materiał certyfikowany  Vegetable Oil T14175 QC  lub równoważny</t>
  </si>
  <si>
    <t xml:space="preserve">Saturates, Mono-unsaturates, Poly-unsaturates, Myristic Acid (C14:0), Palmitic Acid (C16:0), Stearic Acid (C18:0), cis-Vaccenic acid (C18:1 (n7) cis), Oleic Acid (C18:1(n9)cis), Linoleic Acid (C18:2 n-6), alpha Linolenic Acid (C18:3 n-3) (ALA), Arachidic Acid (C20:0), Gondoic Acid (C20:1 n-9), Behenic Acid (C22:0), Lignoceric acid (C24:0) </t>
  </si>
  <si>
    <t xml:space="preserve">Zawartość barwnika: nie mniej niż 86,5%,  certyfikat w języku polskim, odpowiedni do oznaczń HPLC
</t>
  </si>
  <si>
    <t>Wzorzec zawartości magnezu 1000 µg/ml  do ASA</t>
  </si>
  <si>
    <t>Materiał certyfikowany- Mąka sojowa NIST-3234</t>
  </si>
  <si>
    <t>Certyfikowany materiał odniesienia NMIJ CRM 7532-A 1  Arsenic Compounds and Trace Elements in Brown Rice Flour</t>
  </si>
  <si>
    <t>zawartość aflatoksyny B1 ok. 8,64-10,34 μg/kg; DON ok. 1776-2166 μg/kg; ZEA ok. 206-256 μg/kg; OTA ok. 4,06-5,56 μg/kg</t>
  </si>
  <si>
    <t>zawartość ochratoksyny A (OTA) ok. 6,09-8,13 μg/kg</t>
  </si>
  <si>
    <t>free formaldehyde ok. 0,311% m/m</t>
  </si>
  <si>
    <t>iodonium ok. 22,2 mg/kg</t>
  </si>
  <si>
    <t>certyfikowana zawartość nieorganicznych form arsenu 0,298 mg/kg,   certyfikat w języku polskim</t>
  </si>
  <si>
    <t>wzorzec zawartości jonów żelaza  1000 mg/l do AAS; matryca: kwas azotowy</t>
  </si>
  <si>
    <t>Escherichia coli WDCM 00012 ATCC 8739</t>
  </si>
  <si>
    <t>Fenol</t>
  </si>
  <si>
    <t>zawartość ochratoksyny A (OTA) ok. 3,0-10,0 μg/kg</t>
  </si>
  <si>
    <t>Materiał certyfikowany - Owoce suszone dried figs</t>
  </si>
  <si>
    <t>zawartość aflatoksyny B1 ok. 1,0-4,0 μg/kg, suma aflatoksyn ok. 3,0-10,0 μg/kg</t>
  </si>
  <si>
    <t>zawartość aflatoksyny B1 ok. 1,0-4,0 μg/kg  suma aflatoksyn ok. 3,0-11,0 μg/kg; OTA ok. 20-30 μg/kg</t>
  </si>
  <si>
    <t>po badaniach FAPAS 14187</t>
  </si>
  <si>
    <t xml:space="preserve">materiał certyfikowany liczba kwasowa w olejach </t>
  </si>
  <si>
    <t>Acetyloaceton</t>
  </si>
  <si>
    <t>mianowany wobec szczawianu, np. nr kat. Merck 109122; świadectwo powinno zawierać: wartość wzorca, niepewność (k=2), powiązanie z materiałem wyższego rzędu (np. NIST) i symbol akredytacji</t>
  </si>
  <si>
    <t>mianowany wobec chlorku sodu, np. nr kat. Merck 109081; świadectwo powinno zawierać: wartość wzorca, niepewność (k=2), powiązanie z materiałem wyższego rzędu (np. NIST) i symbol akredytacji</t>
  </si>
  <si>
    <t>świadectwo powinno zawierać: wartość wzorca, niepewność (k=2), powiązanie z materiałem wyższego rzędu (np. NIST) i symbol akredytacji</t>
  </si>
  <si>
    <t>Zawartość barwnika: nie mniej niż 86,2%,  certyfikat w języku polskim, odpowiedni do oznaczń HPLC</t>
  </si>
  <si>
    <t>Zawartość barwnika: nie mniej niż 87,5% , certyfikat w języku polskim, odpowiedni do oznaczeń HPLC</t>
  </si>
  <si>
    <r>
      <t xml:space="preserve">filtry membranowe celulozowe o śr. 47 mm, wielkosc porów 0,2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m</t>
    </r>
  </si>
  <si>
    <r>
      <t xml:space="preserve">Sączki jakościowe standardowe </t>
    </r>
    <r>
      <rPr>
        <sz val="12"/>
        <color indexed="8"/>
        <rFont val="Calibri"/>
        <family val="2"/>
      </rPr>
      <t>ø</t>
    </r>
    <r>
      <rPr>
        <sz val="10.8"/>
        <color indexed="8"/>
        <rFont val="Times New Roman"/>
        <family val="1"/>
      </rPr>
      <t xml:space="preserve"> 110mm</t>
    </r>
  </si>
  <si>
    <r>
      <t>nitroprusydek sodu 2 hydrat [Fe(CN)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NO]Na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*2H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</si>
  <si>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sodu dichloroizocyjanuran 2 hydrat (C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Na*2H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O)</t>
    </r>
  </si>
  <si>
    <r>
      <t>sodu szczawian 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</si>
  <si>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zestaw zawierający po jednej butelce (250 ml): fioletu krystalicznego, jodyny, safraniny, odbarwiacza;</t>
    </r>
  </si>
  <si>
    <r>
      <t>Zawartość formaldehydu 1000</t>
    </r>
    <r>
      <rPr>
        <sz val="12"/>
        <color indexed="8"/>
        <rFont val="Calibri"/>
        <family val="2"/>
      </rPr>
      <t>µ</t>
    </r>
    <r>
      <rPr>
        <sz val="10.8"/>
        <color indexed="8"/>
        <rFont val="Times New Roman"/>
        <family val="1"/>
      </rPr>
      <t>g/ml w H2O</t>
    </r>
  </si>
  <si>
    <r>
      <t xml:space="preserve">standard konduktometryczny 10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S/cm</t>
    </r>
  </si>
  <si>
    <r>
      <t xml:space="preserve">standard konduktometryczny 2000 </t>
    </r>
    <r>
      <rPr>
        <sz val="12"/>
        <color indexed="8"/>
        <rFont val="Czcionka tekstu podstawowego"/>
        <family val="0"/>
      </rPr>
      <t>µ</t>
    </r>
    <r>
      <rPr>
        <sz val="10.8"/>
        <color indexed="8"/>
        <rFont val="Times New Roman"/>
        <family val="1"/>
      </rPr>
      <t>S/cm</t>
    </r>
  </si>
  <si>
    <r>
      <t>wzorzec twardości ogólnej wody c=35,7 mmol/l CaCO</t>
    </r>
    <r>
      <rPr>
        <vertAlign val="subscript"/>
        <sz val="12"/>
        <color indexed="8"/>
        <rFont val="Times New Roman"/>
        <family val="1"/>
      </rPr>
      <t>3</t>
    </r>
  </si>
  <si>
    <r>
      <t>wzorzec zawartości jonów manganu (II) w HNO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c=1g/l do AAS</t>
    </r>
  </si>
  <si>
    <r>
      <t>roztwór wzorcowy chloru 50-75 mg/l Cl</t>
    </r>
    <r>
      <rPr>
        <vertAlign val="subscript"/>
        <sz val="12"/>
        <color indexed="8"/>
        <rFont val="Times New Roman"/>
        <family val="1"/>
      </rPr>
      <t>2</t>
    </r>
  </si>
  <si>
    <r>
      <t>wzorzec zawartości jonów rtęci  100 mg/l do AAS matryca HNO</t>
    </r>
    <r>
      <rPr>
        <vertAlign val="subscript"/>
        <sz val="12"/>
        <color indexed="8"/>
        <rFont val="Times New Roman"/>
        <family val="1"/>
      </rPr>
      <t>3</t>
    </r>
  </si>
  <si>
    <t>standard konduktometryczny 1,3 µS/cm</t>
  </si>
  <si>
    <r>
      <t xml:space="preserve">korki białe, muszą podlegać sterylizacji w piecu lub autoklawie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 - wymagane jest przesłanie próbki korków wraz z ofertą przetargową</t>
    </r>
  </si>
  <si>
    <r>
      <t xml:space="preserve">korki białe, muszą podlegać sterylizacji w autoklawie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użytku, wymagane jest przesłanie próbki korków wraz z ofertą przetargową</t>
    </r>
  </si>
  <si>
    <r>
      <t xml:space="preserve">korki białe, muszą podlegać sterylizacji w temperaturze do 200 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C, do jednorazowego użytku - wymagane jest przesłanie próbki korków wraz z ofertą przetargową</t>
    </r>
  </si>
  <si>
    <t xml:space="preserve"> cz.</t>
  </si>
  <si>
    <t>cz.d.a.  nr kat. Honeywell Fluka 03670-100G (03670 Fluka) lub równowazne</t>
  </si>
  <si>
    <t>Eriochromocyjanina R</t>
  </si>
  <si>
    <t>nie gorszy niż FLUKA nr katalogowy 32752-25G lub równoważny</t>
  </si>
  <si>
    <t>Baru chlorek x 2 H2O</t>
  </si>
  <si>
    <t>Materiał certyfikowany- Tkanka omułka jadalnego NIST-2976</t>
  </si>
  <si>
    <t>zawartość pierwiastków śladowych: As-0,651mg/kg; Cd-1,229mg/kg; Hg-2,849mg/kg; Pb-1,863mg/kg; Cu-18,73mg/kg; Zn-113,30mg/kg; CMO certyfikat w języku polskim</t>
  </si>
  <si>
    <t xml:space="preserve">Wartość certyfikowana dla azotynów / azotanów ok. 20 mg/kg </t>
  </si>
  <si>
    <t>cz.d.a. barwa czerwono-brązowa z widoczną kroplą bromu na dnie, pakowanie z dokładnie zabezpieczonym korkiem</t>
  </si>
  <si>
    <t>Materiał certyfikowany  Fish Oil NIST-3275 lub równoważny</t>
  </si>
  <si>
    <t xml:space="preserve">materiał certyfikowany dla kwasów tłuszczowych </t>
  </si>
  <si>
    <t xml:space="preserve"> PAKIET NR 9 WZORZEC FIZYCZNY</t>
  </si>
  <si>
    <t xml:space="preserve"> PAKIET NR  10 WZORZEC SPECJALNY</t>
  </si>
  <si>
    <t xml:space="preserve"> PAKIET NR 8 CERTYFIKOWANE MATERIAŁY ODNIESIENIA</t>
  </si>
  <si>
    <t>Pakiet nr 8 -  certyfikowane materiały odniesienia powinny być produkowane przez producenta spełniajacego wymagania normy ISO 17034:2016 lub GUIDE 34:2009 lub przez Główny Urząd Miar (GUM).</t>
  </si>
  <si>
    <t>Pakiet nr 10 -  wzorzec powinien być wyprodukowany przez producenta spełniajacego wymagania normy ISO 17034:2016 lub GUIDE 34:2009 lub przez Główny Urząd Miar (GUM).</t>
  </si>
  <si>
    <t>Cronobacter sakazakii ATCC  29544</t>
  </si>
  <si>
    <t>Wymagane są: preparaty komórek drobnoustrojów pochodzących do 3 pasażu szczepu wzorcowego z kolekcji ATCC, certyfikat jakości z charakterystycznymi cechami biochemicznymi w języku polskim lub angielskim.</t>
  </si>
  <si>
    <t>Enterobacter cloacae ATCC 13047</t>
  </si>
  <si>
    <t>Materiał certyfikowany chilli powder T04297QC lub równoważny</t>
  </si>
  <si>
    <t>Materiał certyfikowany maize TET017RM lub równoważny</t>
  </si>
  <si>
    <t>Materiał certyfikowany dried vine fruit TET006RM lub równoważny</t>
  </si>
  <si>
    <t>Materiał certyfikowany instant coffee T17154QC lub równoważny</t>
  </si>
  <si>
    <t>Materiał certyfikowany body lotion CHEK RM 671 lub równoważny</t>
  </si>
  <si>
    <t>Materiał certyfikowany iodonium in salt NCS ZC94002R lub równoważny</t>
  </si>
  <si>
    <t>materiał certyfikowany na zawartość glutenu   T27179BQC lub równoważny</t>
  </si>
  <si>
    <t>Materiał certyfikowany- Proszek z grzybów IC-CS-M-3 lub równoważny</t>
  </si>
  <si>
    <t>cz.d.a; np. Calcium carbonate z Sigma-Aldrich nr kat. 795445-100G lub równoważny</t>
  </si>
  <si>
    <r>
      <t xml:space="preserve">Wymagane są: preparaty komórek drobnoustrojów pochodzących do 2 pasażu szczepu wzorcowego z kolekcji ATCC, certyfikat jakości z charakterystycznymi cechami biochemicznymi w języku polskim lub angielskim. </t>
    </r>
    <r>
      <rPr>
        <b/>
        <sz val="10"/>
        <color indexed="8"/>
        <rFont val="Calibri"/>
        <family val="2"/>
      </rPr>
      <t>Dopuszcza się również preparaty do 3 pasażu.</t>
    </r>
  </si>
  <si>
    <t xml:space="preserve"> PAKIET NR 11 CERTYFIKOWANE MATERIAŁY ODNIESIENIA, CZ. II</t>
  </si>
  <si>
    <t>UWAGA do pakietów nr 8, 11, 10: do wszyskich wzorców i mieszanin wzorców (chromatograficznych, ASA) wymagany jest certyfikat zawierający odniesienie do wzorca państwowego lub międzynarodowego</t>
  </si>
  <si>
    <t>Pakiet nr 7 -  wzorce i roztwory wzorcowe powinny być produkowane przez producenta spełniajacego wymagania normy ISO 17034:2016 lub GUIDE 34:2009 lub przez Główny Urząd Miar (GUM), lub powinny mieć odniesienie do wzorca wyższego rzędu (np. NIST) oraz niepewność wzorca.</t>
  </si>
  <si>
    <r>
      <t xml:space="preserve">0,5 µg/ml w acetonitrylu </t>
    </r>
    <r>
      <rPr>
        <b/>
        <sz val="10"/>
        <color indexed="8"/>
        <rFont val="Times New Roman"/>
        <family val="1"/>
      </rPr>
      <t>Dopuszcza się również zaproponowanie 2 opakowań o pojemności 1 ml – w takim przypadku Wykonawca zmienia treść tabeli w formularzu asortymentowym</t>
    </r>
  </si>
  <si>
    <r>
      <t xml:space="preserve">CMO certyfikat w języku polskim. </t>
    </r>
    <r>
      <rPr>
        <b/>
        <sz val="9"/>
        <color indexed="8"/>
        <rFont val="Times New Roman"/>
        <family val="1"/>
      </rPr>
      <t>Dopuszcza się również zaproponowanie opakowań o pojemności 100-125 ml przy zachowaniu tej samej ilości opakowań – w takim przypadku Wykonawca zmienia treść tabeli w formularzu asortymentowym</t>
    </r>
  </si>
  <si>
    <r>
      <t xml:space="preserve">CMO certyfikat w języku polskim. </t>
    </r>
    <r>
      <rPr>
        <b/>
        <sz val="9"/>
        <color indexed="8"/>
        <rFont val="Times New Roman"/>
        <family val="1"/>
      </rPr>
      <t>Dopuszcza się również zaproponowanie opakowań o pojemności 100-125 ml przy zachowaniu tej samej ilości opakowań – w takim przypadku Wykonawca zmienia treść tabeli w formularzu asortymentowym.</t>
    </r>
  </si>
  <si>
    <t>Dopuszcza się również zaproponowanie opakowań o pojemności 100-125 ml przy zachowaniu tej samej ilości opakowań – w takim przypadku Wykonawca zmienia treść tabeli w formularzu asortymentowym</t>
  </si>
  <si>
    <r>
      <t xml:space="preserve">1000 µg/ml; CMO certyfikat w języku polskim. </t>
    </r>
    <r>
      <rPr>
        <b/>
        <sz val="9"/>
        <color indexed="8"/>
        <rFont val="Times New Roman"/>
        <family val="1"/>
      </rPr>
      <t>Dopuszcza się również zaproponowanie opakowań o pojemności 100-125 ml przy zachowaniu tej samej ilości opakowań – w takim przypadku Wykonawca zmienia treść tabeli w formularzu asortymentowym</t>
    </r>
  </si>
  <si>
    <r>
      <t>CMO certyfikat w języku polskim.</t>
    </r>
    <r>
      <rPr>
        <b/>
        <sz val="9"/>
        <color indexed="8"/>
        <rFont val="Times New Roman"/>
        <family val="1"/>
      </rPr>
      <t xml:space="preserve"> Dopuszcza się również zaproponowanie opakowań o pojemności 100-125 ml przy zachowaniu tej samej ilości opakowań – w takim przypadku Wykonawca zmienia treść tabeli w formularzu asortymentowym</t>
    </r>
  </si>
  <si>
    <t xml:space="preserve">Dopuszcza się również pojemność opakowania 100 ml – w takim przypadku Wykonawca zmienia treść tabeli w formularzu asortymentowym
</t>
  </si>
  <si>
    <r>
      <t xml:space="preserve">świadectwo powinno zawierać: wartość, niepewność (k=2), powiązanie z materiałem wyższego rzędu. </t>
    </r>
    <r>
      <rPr>
        <b/>
        <sz val="10"/>
        <color indexed="8"/>
        <rFont val="Times New Roman"/>
        <family val="1"/>
      </rPr>
      <t>Dopuszcza się również pojemność opakowania 300 ml – w takim przypadku Wykonawca zmienia treść tabeli w formularzu asortymentowym</t>
    </r>
  </si>
  <si>
    <r>
      <t xml:space="preserve">świadectwo powinno zawierać: wartość wzorca, niepewność, powiązanie z materiałem wyższego rzędu. </t>
    </r>
    <r>
      <rPr>
        <b/>
        <sz val="10"/>
        <color indexed="8"/>
        <rFont val="Times New Roman"/>
        <family val="1"/>
      </rPr>
      <t>Dopuszcza się również pojemność opakowania 300 ml – w takim przypadku Wykonawca zmienia treść tabeli w formularzu asortymentowym</t>
    </r>
  </si>
  <si>
    <r>
      <t xml:space="preserve">świadectwo powinno zawierać: wartość, niepewność (k=2), powiązanie z materiałem wyższego rzędu. </t>
    </r>
    <r>
      <rPr>
        <b/>
        <sz val="10"/>
        <color indexed="8"/>
        <rFont val="Times New Roman"/>
        <family val="1"/>
      </rPr>
      <t>Dopuszcza się również minimalny termin przydatności 6 miesięcy pod warunkiem dostarczenia wzorca w 2 mniejszych opakowaniach  (150-200 ml) w dwóch różnych terminach (po konsultacji 
z Zamawiającym)– w takim przypadku Wykonawca zmienia treść tabeli w formularzu asortymentowym</t>
    </r>
    <r>
      <rPr>
        <sz val="10"/>
        <color indexed="8"/>
        <rFont val="Times New Roman"/>
        <family val="1"/>
      </rPr>
      <t xml:space="preserve">
</t>
    </r>
  </si>
  <si>
    <r>
      <t xml:space="preserve">zawartość pierwiastków" Ca-3191mgt/kg; Cu-15,34mg/kg; Fe-80,3mg/kg; Mg-3487mg/kg; Zn-48,9mg/kg; CMO certyfikat w języku polskim </t>
    </r>
    <r>
      <rPr>
        <b/>
        <sz val="10"/>
        <rFont val="Times New Roman"/>
        <family val="1"/>
      </rPr>
      <t>lub angielskim</t>
    </r>
  </si>
  <si>
    <r>
      <t xml:space="preserve">zwartość pierwiastkow śladowych As-13,3 mg/kg, Cd- 0,82 mg/kg; Pb-1,19 mg/kg; CMO certyfikat w języku polskim </t>
    </r>
    <r>
      <rPr>
        <b/>
        <sz val="10"/>
        <rFont val="Times New Roman"/>
        <family val="1"/>
      </rPr>
      <t>lub angielskim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</si>
</sst>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zcionka tekstu podstawowego"/>
      <family val="0"/>
    </font>
    <font>
      <sz val="10.8"/>
      <color indexed="8"/>
      <name val="Times New Roman"/>
      <family val="1"/>
    </font>
    <font>
      <sz val="12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Alignment="1">
      <alignment horizontal="left" vertical="top" wrapText="1"/>
    </xf>
    <xf numFmtId="0" fontId="63" fillId="33" borderId="0" xfId="0" applyFont="1" applyFill="1" applyAlignment="1">
      <alignment wrapText="1"/>
    </xf>
    <xf numFmtId="0" fontId="63" fillId="33" borderId="0" xfId="0" applyFont="1" applyFill="1" applyBorder="1" applyAlignment="1">
      <alignment wrapText="1"/>
    </xf>
    <xf numFmtId="0" fontId="62" fillId="33" borderId="10" xfId="0" applyFont="1" applyFill="1" applyBorder="1" applyAlignment="1">
      <alignment horizontal="left" vertical="top" wrapText="1"/>
    </xf>
    <xf numFmtId="0" fontId="62" fillId="34" borderId="11" xfId="0" applyFont="1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62" fillId="33" borderId="12" xfId="0" applyFont="1" applyFill="1" applyBorder="1" applyAlignment="1">
      <alignment wrapText="1"/>
    </xf>
    <xf numFmtId="2" fontId="62" fillId="33" borderId="10" xfId="0" applyNumberFormat="1" applyFont="1" applyFill="1" applyBorder="1" applyAlignment="1">
      <alignment wrapText="1"/>
    </xf>
    <xf numFmtId="0" fontId="62" fillId="33" borderId="0" xfId="0" applyFont="1" applyFill="1" applyAlignment="1">
      <alignment wrapText="1"/>
    </xf>
    <xf numFmtId="0" fontId="62" fillId="33" borderId="0" xfId="0" applyFont="1" applyFill="1" applyBorder="1" applyAlignment="1">
      <alignment wrapText="1"/>
    </xf>
    <xf numFmtId="0" fontId="62" fillId="33" borderId="10" xfId="0" applyFont="1" applyFill="1" applyBorder="1" applyAlignment="1">
      <alignment horizontal="right" wrapText="1"/>
    </xf>
    <xf numFmtId="0" fontId="65" fillId="33" borderId="10" xfId="0" applyFont="1" applyFill="1" applyBorder="1" applyAlignment="1">
      <alignment horizontal="left" vertical="justify" wrapText="1"/>
    </xf>
    <xf numFmtId="0" fontId="62" fillId="33" borderId="13" xfId="0" applyFont="1" applyFill="1" applyBorder="1" applyAlignment="1">
      <alignment wrapText="1"/>
    </xf>
    <xf numFmtId="2" fontId="66" fillId="33" borderId="14" xfId="0" applyNumberFormat="1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left" vertical="top" wrapText="1"/>
    </xf>
    <xf numFmtId="2" fontId="66" fillId="33" borderId="10" xfId="0" applyNumberFormat="1" applyFont="1" applyFill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63" fillId="33" borderId="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wrapText="1"/>
    </xf>
    <xf numFmtId="2" fontId="69" fillId="33" borderId="10" xfId="0" applyNumberFormat="1" applyFont="1" applyFill="1" applyBorder="1" applyAlignment="1">
      <alignment wrapText="1"/>
    </xf>
    <xf numFmtId="9" fontId="62" fillId="33" borderId="10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62" fillId="33" borderId="15" xfId="0" applyFont="1" applyFill="1" applyBorder="1" applyAlignment="1">
      <alignment wrapText="1"/>
    </xf>
    <xf numFmtId="0" fontId="68" fillId="33" borderId="10" xfId="0" applyFont="1" applyFill="1" applyBorder="1" applyAlignment="1">
      <alignment wrapText="1"/>
    </xf>
    <xf numFmtId="0" fontId="62" fillId="33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2" fillId="0" borderId="12" xfId="0" applyFont="1" applyFill="1" applyBorder="1" applyAlignment="1">
      <alignment wrapText="1"/>
    </xf>
    <xf numFmtId="2" fontId="62" fillId="0" borderId="10" xfId="0" applyNumberFormat="1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Border="1" applyAlignment="1">
      <alignment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wrapText="1"/>
    </xf>
    <xf numFmtId="2" fontId="62" fillId="33" borderId="16" xfId="0" applyNumberFormat="1" applyFont="1" applyFill="1" applyBorder="1" applyAlignment="1">
      <alignment wrapText="1"/>
    </xf>
    <xf numFmtId="0" fontId="62" fillId="34" borderId="10" xfId="0" applyFont="1" applyFill="1" applyBorder="1" applyAlignment="1">
      <alignment horizontal="left" vertical="top" wrapText="1"/>
    </xf>
    <xf numFmtId="0" fontId="62" fillId="33" borderId="0" xfId="0" applyFont="1" applyFill="1" applyAlignment="1">
      <alignment horizontal="left" vertical="top" wrapText="1"/>
    </xf>
    <xf numFmtId="0" fontId="68" fillId="33" borderId="0" xfId="0" applyFont="1" applyFill="1" applyAlignment="1">
      <alignment horizontal="left" vertical="center" wrapText="1"/>
    </xf>
    <xf numFmtId="0" fontId="67" fillId="33" borderId="10" xfId="0" applyFont="1" applyFill="1" applyBorder="1" applyAlignment="1">
      <alignment wrapText="1"/>
    </xf>
    <xf numFmtId="0" fontId="6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" fontId="62" fillId="33" borderId="10" xfId="0" applyNumberFormat="1" applyFont="1" applyFill="1" applyBorder="1" applyAlignment="1">
      <alignment wrapText="1"/>
    </xf>
    <xf numFmtId="2" fontId="62" fillId="33" borderId="15" xfId="0" applyNumberFormat="1" applyFont="1" applyFill="1" applyBorder="1" applyAlignment="1">
      <alignment wrapText="1"/>
    </xf>
    <xf numFmtId="0" fontId="69" fillId="33" borderId="16" xfId="0" applyFont="1" applyFill="1" applyBorder="1" applyAlignment="1">
      <alignment wrapText="1"/>
    </xf>
    <xf numFmtId="2" fontId="69" fillId="33" borderId="16" xfId="0" applyNumberFormat="1" applyFont="1" applyFill="1" applyBorder="1" applyAlignment="1">
      <alignment wrapText="1"/>
    </xf>
    <xf numFmtId="0" fontId="69" fillId="33" borderId="0" xfId="0" applyFont="1" applyFill="1" applyBorder="1" applyAlignment="1">
      <alignment wrapText="1"/>
    </xf>
    <xf numFmtId="2" fontId="69" fillId="33" borderId="0" xfId="0" applyNumberFormat="1" applyFont="1" applyFill="1" applyBorder="1" applyAlignment="1">
      <alignment wrapText="1"/>
    </xf>
    <xf numFmtId="0" fontId="62" fillId="33" borderId="17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wrapText="1"/>
    </xf>
    <xf numFmtId="0" fontId="62" fillId="33" borderId="18" xfId="0" applyFont="1" applyFill="1" applyBorder="1" applyAlignment="1">
      <alignment wrapText="1"/>
    </xf>
    <xf numFmtId="0" fontId="62" fillId="34" borderId="15" xfId="0" applyFont="1" applyFill="1" applyBorder="1" applyAlignment="1">
      <alignment horizontal="left" vertical="top" wrapText="1"/>
    </xf>
    <xf numFmtId="0" fontId="62" fillId="34" borderId="18" xfId="0" applyFont="1" applyFill="1" applyBorder="1" applyAlignment="1">
      <alignment horizontal="left" vertical="top" wrapText="1"/>
    </xf>
    <xf numFmtId="0" fontId="6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2" fontId="62" fillId="33" borderId="0" xfId="0" applyNumberFormat="1" applyFont="1" applyFill="1" applyBorder="1" applyAlignment="1">
      <alignment wrapText="1"/>
    </xf>
    <xf numFmtId="0" fontId="62" fillId="33" borderId="0" xfId="0" applyFont="1" applyFill="1" applyAlignment="1">
      <alignment horizontal="left" vertical="top" wrapText="1"/>
    </xf>
    <xf numFmtId="0" fontId="62" fillId="33" borderId="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vertical="top" wrapText="1"/>
    </xf>
    <xf numFmtId="0" fontId="70" fillId="33" borderId="0" xfId="0" applyFont="1" applyFill="1" applyAlignment="1">
      <alignment wrapText="1"/>
    </xf>
    <xf numFmtId="0" fontId="62" fillId="33" borderId="15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2" fontId="62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2" fontId="69" fillId="33" borderId="15" xfId="0" applyNumberFormat="1" applyFont="1" applyFill="1" applyBorder="1" applyAlignment="1">
      <alignment wrapText="1"/>
    </xf>
    <xf numFmtId="0" fontId="62" fillId="33" borderId="16" xfId="0" applyFont="1" applyFill="1" applyBorder="1" applyAlignment="1">
      <alignment vertical="top" wrapText="1"/>
    </xf>
    <xf numFmtId="0" fontId="68" fillId="33" borderId="17" xfId="0" applyFont="1" applyFill="1" applyBorder="1" applyAlignment="1">
      <alignment horizontal="left" vertical="top" wrapText="1"/>
    </xf>
    <xf numFmtId="0" fontId="62" fillId="0" borderId="0" xfId="0" applyFont="1" applyAlignment="1">
      <alignment vertical="top"/>
    </xf>
    <xf numFmtId="0" fontId="62" fillId="0" borderId="10" xfId="0" applyFont="1" applyBorder="1" applyAlignment="1">
      <alignment vertical="top"/>
    </xf>
    <xf numFmtId="0" fontId="62" fillId="0" borderId="16" xfId="0" applyFont="1" applyBorder="1" applyAlignment="1">
      <alignment vertical="top"/>
    </xf>
    <xf numFmtId="0" fontId="62" fillId="33" borderId="17" xfId="0" applyFont="1" applyFill="1" applyBorder="1" applyAlignment="1">
      <alignment vertical="top" wrapText="1"/>
    </xf>
    <xf numFmtId="0" fontId="66" fillId="33" borderId="0" xfId="0" applyFont="1" applyFill="1" applyAlignment="1">
      <alignment horizontal="center" vertical="top" wrapText="1"/>
    </xf>
    <xf numFmtId="0" fontId="69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2" fontId="69" fillId="33" borderId="17" xfId="0" applyNumberFormat="1" applyFont="1" applyFill="1" applyBorder="1" applyAlignment="1">
      <alignment wrapText="1"/>
    </xf>
    <xf numFmtId="0" fontId="62" fillId="33" borderId="19" xfId="0" applyFont="1" applyFill="1" applyBorder="1" applyAlignment="1">
      <alignment horizontal="left" vertical="top" wrapText="1"/>
    </xf>
    <xf numFmtId="0" fontId="63" fillId="33" borderId="20" xfId="0" applyFont="1" applyFill="1" applyBorder="1" applyAlignment="1">
      <alignment horizontal="center" vertical="top" wrapText="1"/>
    </xf>
    <xf numFmtId="49" fontId="63" fillId="33" borderId="20" xfId="0" applyNumberFormat="1" applyFont="1" applyFill="1" applyBorder="1" applyAlignment="1">
      <alignment horizontal="center" wrapText="1"/>
    </xf>
    <xf numFmtId="49" fontId="63" fillId="33" borderId="21" xfId="0" applyNumberFormat="1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left" vertical="top" wrapText="1"/>
    </xf>
    <xf numFmtId="0" fontId="63" fillId="33" borderId="19" xfId="0" applyFont="1" applyFill="1" applyBorder="1" applyAlignment="1">
      <alignment horizontal="center" wrapText="1"/>
    </xf>
    <xf numFmtId="0" fontId="63" fillId="33" borderId="20" xfId="0" applyFont="1" applyFill="1" applyBorder="1" applyAlignment="1">
      <alignment horizontal="center" wrapText="1"/>
    </xf>
    <xf numFmtId="0" fontId="63" fillId="33" borderId="2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2" fillId="33" borderId="20" xfId="0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left" vertical="top" wrapText="1"/>
    </xf>
    <xf numFmtId="0" fontId="71" fillId="33" borderId="20" xfId="0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horizontal="left" vertical="top" wrapText="1"/>
    </xf>
    <xf numFmtId="0" fontId="66" fillId="33" borderId="17" xfId="0" applyFont="1" applyFill="1" applyBorder="1" applyAlignment="1">
      <alignment horizontal="left" vertical="top" wrapText="1"/>
    </xf>
    <xf numFmtId="0" fontId="71" fillId="33" borderId="22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2" fontId="66" fillId="33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2" fillId="33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54"/>
  <sheetViews>
    <sheetView tabSelected="1" zoomScaleSheetLayoutView="80" workbookViewId="0" topLeftCell="A1">
      <selection activeCell="K450" sqref="K450"/>
    </sheetView>
  </sheetViews>
  <sheetFormatPr defaultColWidth="9.140625" defaultRowHeight="15"/>
  <cols>
    <col min="1" max="1" width="5.00390625" style="49" customWidth="1"/>
    <col min="2" max="2" width="47.421875" style="68" customWidth="1"/>
    <col min="3" max="3" width="8.28125" style="13" customWidth="1"/>
    <col min="4" max="4" width="7.7109375" style="13" customWidth="1"/>
    <col min="5" max="5" width="8.140625" style="13" customWidth="1"/>
    <col min="6" max="6" width="9.00390625" style="13" customWidth="1"/>
    <col min="7" max="8" width="9.140625" style="13" customWidth="1"/>
    <col min="9" max="9" width="15.00390625" style="13" customWidth="1"/>
    <col min="10" max="10" width="13.8515625" style="13" customWidth="1"/>
    <col min="11" max="11" width="11.421875" style="13" customWidth="1"/>
    <col min="12" max="12" width="11.8515625" style="13" customWidth="1"/>
    <col min="13" max="13" width="13.8515625" style="13" customWidth="1"/>
    <col min="14" max="14" width="28.140625" style="13" customWidth="1"/>
    <col min="15" max="15" width="14.00390625" style="13" customWidth="1"/>
    <col min="16" max="16" width="14.421875" style="13" customWidth="1"/>
    <col min="17" max="17" width="9.140625" style="13" customWidth="1"/>
    <col min="18" max="18" width="15.7109375" style="13" customWidth="1"/>
    <col min="19" max="19" width="41.28125" style="13" customWidth="1"/>
    <col min="20" max="23" width="9.140625" style="14" customWidth="1"/>
    <col min="24" max="16384" width="9.140625" style="13" customWidth="1"/>
  </cols>
  <sheetData>
    <row r="2" spans="1:23" s="3" customFormat="1" ht="36" customHeight="1">
      <c r="A2" s="2"/>
      <c r="B2" s="99" t="s">
        <v>208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4"/>
      <c r="U2" s="4"/>
      <c r="V2" s="4"/>
      <c r="W2" s="4"/>
    </row>
    <row r="3" spans="1:18" s="7" customFormat="1" ht="47.25">
      <c r="A3" s="5" t="s">
        <v>56</v>
      </c>
      <c r="B3" s="5" t="s">
        <v>0</v>
      </c>
      <c r="C3" s="6" t="s">
        <v>75</v>
      </c>
      <c r="D3" s="6" t="s">
        <v>57</v>
      </c>
      <c r="E3" s="6" t="s">
        <v>58</v>
      </c>
      <c r="F3" s="6" t="s">
        <v>59</v>
      </c>
      <c r="G3" s="5" t="s">
        <v>65</v>
      </c>
      <c r="H3" s="5" t="s">
        <v>64</v>
      </c>
      <c r="I3" s="5" t="s">
        <v>63</v>
      </c>
      <c r="J3" s="5" t="s">
        <v>62</v>
      </c>
      <c r="K3" s="5" t="s">
        <v>1</v>
      </c>
      <c r="L3" s="5" t="s">
        <v>2</v>
      </c>
      <c r="M3" s="5" t="s">
        <v>66</v>
      </c>
      <c r="N3" s="5" t="s">
        <v>3</v>
      </c>
      <c r="O3" s="5" t="s">
        <v>61</v>
      </c>
      <c r="P3" s="5" t="s">
        <v>60</v>
      </c>
      <c r="Q3" s="5" t="s">
        <v>4</v>
      </c>
      <c r="R3" s="5" t="s">
        <v>54</v>
      </c>
    </row>
    <row r="4" spans="1:18" ht="90">
      <c r="A4" s="5">
        <v>1</v>
      </c>
      <c r="B4" s="8" t="s">
        <v>531</v>
      </c>
      <c r="C4" s="9"/>
      <c r="D4" s="9">
        <v>1</v>
      </c>
      <c r="E4" s="9"/>
      <c r="F4" s="9"/>
      <c r="G4" s="9">
        <f>SUM(C4:F4)</f>
        <v>1</v>
      </c>
      <c r="H4" s="9" t="s">
        <v>5</v>
      </c>
      <c r="I4" s="9">
        <v>1</v>
      </c>
      <c r="J4" s="9" t="s">
        <v>9</v>
      </c>
      <c r="K4" s="9">
        <f>G4*I4</f>
        <v>1</v>
      </c>
      <c r="L4" s="9" t="s">
        <v>9</v>
      </c>
      <c r="M4" s="9">
        <v>6</v>
      </c>
      <c r="N4" s="10" t="s">
        <v>530</v>
      </c>
      <c r="O4" s="9"/>
      <c r="P4" s="11"/>
      <c r="Q4" s="9"/>
      <c r="R4" s="12"/>
    </row>
    <row r="5" spans="1:18" ht="90">
      <c r="A5" s="5">
        <v>2</v>
      </c>
      <c r="B5" s="8" t="s">
        <v>529</v>
      </c>
      <c r="C5" s="9"/>
      <c r="D5" s="9">
        <v>1</v>
      </c>
      <c r="E5" s="9"/>
      <c r="F5" s="9"/>
      <c r="G5" s="9">
        <f>SUM(C5:F5)</f>
        <v>1</v>
      </c>
      <c r="H5" s="9" t="s">
        <v>5</v>
      </c>
      <c r="I5" s="9">
        <v>1</v>
      </c>
      <c r="J5" s="9" t="s">
        <v>9</v>
      </c>
      <c r="K5" s="9">
        <f>G5*I5</f>
        <v>1</v>
      </c>
      <c r="L5" s="9" t="s">
        <v>9</v>
      </c>
      <c r="M5" s="9">
        <v>6</v>
      </c>
      <c r="N5" s="10" t="s">
        <v>530</v>
      </c>
      <c r="O5" s="9"/>
      <c r="P5" s="11"/>
      <c r="Q5" s="9"/>
      <c r="R5" s="12"/>
    </row>
    <row r="6" spans="1:18" ht="102.75">
      <c r="A6" s="5">
        <v>3</v>
      </c>
      <c r="B6" s="8" t="s">
        <v>368</v>
      </c>
      <c r="C6" s="15"/>
      <c r="D6" s="9">
        <v>1</v>
      </c>
      <c r="E6" s="9"/>
      <c r="F6" s="9"/>
      <c r="G6" s="9">
        <f>SUM(C6:F6)</f>
        <v>1</v>
      </c>
      <c r="H6" s="9" t="s">
        <v>5</v>
      </c>
      <c r="I6" s="9">
        <v>1</v>
      </c>
      <c r="J6" s="9" t="s">
        <v>9</v>
      </c>
      <c r="K6" s="9">
        <f>G6*I6</f>
        <v>1</v>
      </c>
      <c r="L6" s="9" t="s">
        <v>9</v>
      </c>
      <c r="M6" s="9">
        <v>6</v>
      </c>
      <c r="N6" s="10" t="s">
        <v>541</v>
      </c>
      <c r="O6" s="9"/>
      <c r="P6" s="11"/>
      <c r="Q6" s="9"/>
      <c r="R6" s="12"/>
    </row>
    <row r="7" spans="1:18" ht="102.75">
      <c r="A7" s="5">
        <v>4</v>
      </c>
      <c r="B7" s="8" t="s">
        <v>482</v>
      </c>
      <c r="C7" s="15"/>
      <c r="D7" s="9"/>
      <c r="E7" s="9"/>
      <c r="F7" s="9">
        <v>1</v>
      </c>
      <c r="G7" s="9">
        <v>1</v>
      </c>
      <c r="H7" s="9" t="s">
        <v>5</v>
      </c>
      <c r="I7" s="9">
        <v>1</v>
      </c>
      <c r="J7" s="9" t="s">
        <v>5</v>
      </c>
      <c r="K7" s="9">
        <v>1</v>
      </c>
      <c r="L7" s="9" t="s">
        <v>5</v>
      </c>
      <c r="M7" s="9">
        <v>6</v>
      </c>
      <c r="N7" s="10" t="s">
        <v>541</v>
      </c>
      <c r="O7" s="9"/>
      <c r="P7" s="11"/>
      <c r="Q7" s="9"/>
      <c r="R7" s="12"/>
    </row>
    <row r="8" spans="1:18" ht="51">
      <c r="A8" s="5">
        <v>5</v>
      </c>
      <c r="B8" s="70" t="s">
        <v>285</v>
      </c>
      <c r="C8" s="9"/>
      <c r="D8" s="9"/>
      <c r="E8" s="9">
        <v>1</v>
      </c>
      <c r="F8" s="9">
        <v>2</v>
      </c>
      <c r="G8" s="9">
        <f>SUM(C8:F8)</f>
        <v>3</v>
      </c>
      <c r="H8" s="9" t="s">
        <v>5</v>
      </c>
      <c r="I8" s="9">
        <v>1</v>
      </c>
      <c r="J8" s="9" t="s">
        <v>5</v>
      </c>
      <c r="K8" s="9">
        <f>G8*I8</f>
        <v>3</v>
      </c>
      <c r="L8" s="9" t="s">
        <v>9</v>
      </c>
      <c r="M8" s="9">
        <v>12</v>
      </c>
      <c r="N8" s="16" t="s">
        <v>223</v>
      </c>
      <c r="O8" s="9"/>
      <c r="P8" s="9"/>
      <c r="Q8" s="9"/>
      <c r="R8" s="12"/>
    </row>
    <row r="9" spans="1:18" s="14" customFormat="1" ht="15.75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17" t="s">
        <v>55</v>
      </c>
      <c r="P9" s="18">
        <f>SUM(P4:P8)</f>
        <v>0</v>
      </c>
      <c r="Q9" s="19" t="s">
        <v>55</v>
      </c>
      <c r="R9" s="18">
        <f>SUM(R4:R8)</f>
        <v>0</v>
      </c>
    </row>
    <row r="10" spans="1:18" s="14" customFormat="1" ht="40.5" customHeight="1">
      <c r="A10" s="104" t="s">
        <v>286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7"/>
    </row>
    <row r="11" spans="1:18" s="7" customFormat="1" ht="47.25">
      <c r="A11" s="5" t="s">
        <v>56</v>
      </c>
      <c r="B11" s="5" t="s">
        <v>0</v>
      </c>
      <c r="C11" s="6" t="s">
        <v>75</v>
      </c>
      <c r="D11" s="6" t="s">
        <v>57</v>
      </c>
      <c r="E11" s="6" t="s">
        <v>58</v>
      </c>
      <c r="F11" s="6" t="s">
        <v>59</v>
      </c>
      <c r="G11" s="5" t="s">
        <v>65</v>
      </c>
      <c r="H11" s="5" t="s">
        <v>64</v>
      </c>
      <c r="I11" s="5" t="s">
        <v>63</v>
      </c>
      <c r="J11" s="5" t="s">
        <v>62</v>
      </c>
      <c r="K11" s="5" t="s">
        <v>1</v>
      </c>
      <c r="L11" s="5" t="s">
        <v>2</v>
      </c>
      <c r="M11" s="5" t="s">
        <v>66</v>
      </c>
      <c r="N11" s="5" t="s">
        <v>3</v>
      </c>
      <c r="O11" s="5" t="s">
        <v>61</v>
      </c>
      <c r="P11" s="5" t="s">
        <v>60</v>
      </c>
      <c r="Q11" s="5" t="s">
        <v>4</v>
      </c>
      <c r="R11" s="5" t="s">
        <v>54</v>
      </c>
    </row>
    <row r="12" spans="1:18" s="14" customFormat="1" ht="37.5" customHeight="1">
      <c r="A12" s="20">
        <v>1</v>
      </c>
      <c r="B12" s="5" t="s">
        <v>288</v>
      </c>
      <c r="C12" s="21"/>
      <c r="D12" s="15">
        <v>2</v>
      </c>
      <c r="E12" s="21"/>
      <c r="F12" s="21"/>
      <c r="G12" s="9">
        <f>SUM(C12:F12)</f>
        <v>2</v>
      </c>
      <c r="H12" s="9" t="s">
        <v>5</v>
      </c>
      <c r="I12" s="9">
        <v>5</v>
      </c>
      <c r="J12" s="9" t="s">
        <v>16</v>
      </c>
      <c r="K12" s="9">
        <f>G12*I12</f>
        <v>10</v>
      </c>
      <c r="L12" s="9" t="s">
        <v>16</v>
      </c>
      <c r="M12" s="9">
        <v>24</v>
      </c>
      <c r="N12" s="10"/>
      <c r="O12" s="9"/>
      <c r="P12" s="9"/>
      <c r="Q12" s="9"/>
      <c r="R12" s="12"/>
    </row>
    <row r="13" spans="1:18" s="14" customFormat="1" ht="37.5" customHeight="1">
      <c r="A13" s="22">
        <v>2</v>
      </c>
      <c r="B13" s="5" t="s">
        <v>287</v>
      </c>
      <c r="C13" s="21"/>
      <c r="D13" s="15">
        <v>2</v>
      </c>
      <c r="E13" s="21"/>
      <c r="F13" s="21"/>
      <c r="G13" s="9">
        <f>SUM(C13:F13)</f>
        <v>2</v>
      </c>
      <c r="H13" s="9" t="s">
        <v>5</v>
      </c>
      <c r="I13" s="9">
        <v>10</v>
      </c>
      <c r="J13" s="9" t="s">
        <v>16</v>
      </c>
      <c r="K13" s="9">
        <f>G13*I13</f>
        <v>20</v>
      </c>
      <c r="L13" s="9" t="s">
        <v>16</v>
      </c>
      <c r="M13" s="9">
        <v>24</v>
      </c>
      <c r="N13" s="10"/>
      <c r="O13" s="9"/>
      <c r="P13" s="9"/>
      <c r="Q13" s="9"/>
      <c r="R13" s="12"/>
    </row>
    <row r="14" spans="1:18" s="14" customFormat="1" ht="15.75">
      <c r="A14" s="22">
        <v>3</v>
      </c>
      <c r="B14" s="5" t="s">
        <v>293</v>
      </c>
      <c r="C14" s="21"/>
      <c r="D14" s="15">
        <v>3</v>
      </c>
      <c r="E14" s="21"/>
      <c r="F14" s="21"/>
      <c r="G14" s="9">
        <f>SUM(C14:F14)</f>
        <v>3</v>
      </c>
      <c r="H14" s="9" t="s">
        <v>5</v>
      </c>
      <c r="I14" s="9">
        <v>500</v>
      </c>
      <c r="J14" s="9" t="s">
        <v>15</v>
      </c>
      <c r="K14" s="9">
        <f>G14*I14</f>
        <v>1500</v>
      </c>
      <c r="L14" s="9" t="s">
        <v>15</v>
      </c>
      <c r="M14" s="9">
        <v>24</v>
      </c>
      <c r="N14" s="10"/>
      <c r="O14" s="9"/>
      <c r="P14" s="9"/>
      <c r="Q14" s="9"/>
      <c r="R14" s="12"/>
    </row>
    <row r="15" spans="1:18" s="14" customFormat="1" ht="15.75">
      <c r="A15" s="60"/>
      <c r="B15" s="7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9" t="s">
        <v>55</v>
      </c>
      <c r="P15" s="24">
        <f>SUM(P12:P14)</f>
        <v>0</v>
      </c>
      <c r="Q15" s="25" t="s">
        <v>55</v>
      </c>
      <c r="R15" s="24">
        <f>SUM(R12:R14)</f>
        <v>0</v>
      </c>
    </row>
    <row r="16" spans="1:18" s="14" customFormat="1" ht="29.25" customHeight="1">
      <c r="A16" s="98"/>
      <c r="B16" s="99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9"/>
      <c r="Q16" s="109"/>
      <c r="R16" s="110"/>
    </row>
    <row r="17" spans="1:18" s="4" customFormat="1" ht="41.25" customHeight="1">
      <c r="A17" s="26"/>
      <c r="B17" s="101" t="s">
        <v>377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s="7" customFormat="1" ht="47.25">
      <c r="A18" s="5" t="s">
        <v>56</v>
      </c>
      <c r="B18" s="5" t="s">
        <v>0</v>
      </c>
      <c r="C18" s="6" t="s">
        <v>75</v>
      </c>
      <c r="D18" s="6" t="s">
        <v>57</v>
      </c>
      <c r="E18" s="6" t="s">
        <v>58</v>
      </c>
      <c r="F18" s="6" t="s">
        <v>59</v>
      </c>
      <c r="G18" s="5" t="s">
        <v>65</v>
      </c>
      <c r="H18" s="5" t="s">
        <v>64</v>
      </c>
      <c r="I18" s="5" t="s">
        <v>63</v>
      </c>
      <c r="J18" s="5" t="s">
        <v>62</v>
      </c>
      <c r="K18" s="5" t="s">
        <v>1</v>
      </c>
      <c r="L18" s="5" t="s">
        <v>2</v>
      </c>
      <c r="M18" s="5" t="s">
        <v>66</v>
      </c>
      <c r="N18" s="5" t="s">
        <v>3</v>
      </c>
      <c r="O18" s="5" t="s">
        <v>61</v>
      </c>
      <c r="P18" s="5" t="s">
        <v>60</v>
      </c>
      <c r="Q18" s="5" t="s">
        <v>4</v>
      </c>
      <c r="R18" s="5" t="s">
        <v>54</v>
      </c>
    </row>
    <row r="19" spans="1:19" ht="31.5">
      <c r="A19" s="5">
        <v>1</v>
      </c>
      <c r="B19" s="5" t="s">
        <v>12</v>
      </c>
      <c r="C19" s="9"/>
      <c r="D19" s="9">
        <v>2</v>
      </c>
      <c r="E19" s="9"/>
      <c r="F19" s="9"/>
      <c r="G19" s="9">
        <f aca="true" t="shared" si="0" ref="G19:G41">SUM(C19:F19)</f>
        <v>2</v>
      </c>
      <c r="H19" s="9" t="s">
        <v>5</v>
      </c>
      <c r="I19" s="9">
        <v>1</v>
      </c>
      <c r="J19" s="9" t="s">
        <v>9</v>
      </c>
      <c r="K19" s="9">
        <f aca="true" t="shared" si="1" ref="K19:K41">G19*I19</f>
        <v>2</v>
      </c>
      <c r="L19" s="9" t="s">
        <v>9</v>
      </c>
      <c r="M19" s="9">
        <v>24</v>
      </c>
      <c r="N19" s="9"/>
      <c r="O19" s="9"/>
      <c r="P19" s="11"/>
      <c r="Q19" s="9"/>
      <c r="R19" s="12"/>
      <c r="S19" s="14"/>
    </row>
    <row r="20" spans="1:19" ht="31.5">
      <c r="A20" s="5">
        <v>2</v>
      </c>
      <c r="B20" s="5" t="s">
        <v>496</v>
      </c>
      <c r="C20" s="9"/>
      <c r="D20" s="9"/>
      <c r="E20" s="9">
        <v>1</v>
      </c>
      <c r="F20" s="9"/>
      <c r="G20" s="9">
        <f t="shared" si="0"/>
        <v>1</v>
      </c>
      <c r="H20" s="9" t="s">
        <v>5</v>
      </c>
      <c r="I20" s="9">
        <v>100</v>
      </c>
      <c r="J20" s="9" t="s">
        <v>6</v>
      </c>
      <c r="K20" s="9">
        <f t="shared" si="1"/>
        <v>100</v>
      </c>
      <c r="L20" s="9" t="s">
        <v>6</v>
      </c>
      <c r="M20" s="9">
        <v>24</v>
      </c>
      <c r="N20" s="9"/>
      <c r="O20" s="9"/>
      <c r="P20" s="11"/>
      <c r="Q20" s="9"/>
      <c r="R20" s="12"/>
      <c r="S20" s="14"/>
    </row>
    <row r="21" spans="1:19" ht="63">
      <c r="A21" s="5">
        <v>3</v>
      </c>
      <c r="B21" s="5" t="s">
        <v>13</v>
      </c>
      <c r="C21" s="9"/>
      <c r="D21" s="9">
        <v>1</v>
      </c>
      <c r="F21" s="9"/>
      <c r="G21" s="9">
        <f t="shared" si="0"/>
        <v>1</v>
      </c>
      <c r="H21" s="9" t="s">
        <v>5</v>
      </c>
      <c r="I21" s="9">
        <v>150</v>
      </c>
      <c r="J21" s="9" t="s">
        <v>6</v>
      </c>
      <c r="K21" s="9">
        <f t="shared" si="1"/>
        <v>150</v>
      </c>
      <c r="L21" s="9" t="s">
        <v>10</v>
      </c>
      <c r="M21" s="9">
        <v>24</v>
      </c>
      <c r="N21" s="9" t="s">
        <v>163</v>
      </c>
      <c r="O21" s="9"/>
      <c r="P21" s="11"/>
      <c r="Q21" s="9"/>
      <c r="R21" s="12"/>
      <c r="S21" s="14"/>
    </row>
    <row r="22" spans="1:19" ht="31.5">
      <c r="A22" s="5">
        <v>4</v>
      </c>
      <c r="B22" s="5" t="s">
        <v>132</v>
      </c>
      <c r="C22" s="9"/>
      <c r="D22" s="9"/>
      <c r="E22" s="9"/>
      <c r="F22" s="9">
        <v>10</v>
      </c>
      <c r="G22" s="9">
        <f t="shared" si="0"/>
        <v>10</v>
      </c>
      <c r="H22" s="9" t="s">
        <v>5</v>
      </c>
      <c r="I22" s="9">
        <v>150</v>
      </c>
      <c r="J22" s="9" t="s">
        <v>6</v>
      </c>
      <c r="K22" s="9">
        <f t="shared" si="1"/>
        <v>1500</v>
      </c>
      <c r="L22" s="9" t="s">
        <v>10</v>
      </c>
      <c r="M22" s="9">
        <v>24</v>
      </c>
      <c r="N22" s="9"/>
      <c r="O22" s="9"/>
      <c r="P22" s="11"/>
      <c r="Q22" s="9"/>
      <c r="R22" s="12"/>
      <c r="S22" s="14"/>
    </row>
    <row r="23" spans="1:19" ht="63">
      <c r="A23" s="5">
        <v>5</v>
      </c>
      <c r="B23" s="5" t="s">
        <v>14</v>
      </c>
      <c r="C23" s="9">
        <v>90</v>
      </c>
      <c r="D23" s="9">
        <v>53</v>
      </c>
      <c r="E23" s="9">
        <v>43</v>
      </c>
      <c r="F23" s="9"/>
      <c r="G23" s="9">
        <f t="shared" si="0"/>
        <v>186</v>
      </c>
      <c r="H23" s="9" t="s">
        <v>5</v>
      </c>
      <c r="I23" s="9">
        <v>150</v>
      </c>
      <c r="J23" s="9" t="s">
        <v>6</v>
      </c>
      <c r="K23" s="9">
        <f>G23*I23</f>
        <v>27900</v>
      </c>
      <c r="L23" s="9" t="s">
        <v>10</v>
      </c>
      <c r="M23" s="9">
        <v>24</v>
      </c>
      <c r="N23" s="9" t="s">
        <v>163</v>
      </c>
      <c r="O23" s="9"/>
      <c r="P23" s="11"/>
      <c r="Q23" s="9"/>
      <c r="R23" s="12"/>
      <c r="S23" s="14"/>
    </row>
    <row r="24" spans="1:19" ht="31.5">
      <c r="A24" s="5">
        <v>6</v>
      </c>
      <c r="B24" s="5" t="s">
        <v>135</v>
      </c>
      <c r="C24" s="9"/>
      <c r="D24" s="9">
        <v>1</v>
      </c>
      <c r="E24" s="9"/>
      <c r="F24" s="9"/>
      <c r="G24" s="9">
        <f t="shared" si="0"/>
        <v>1</v>
      </c>
      <c r="H24" s="9" t="s">
        <v>5</v>
      </c>
      <c r="I24" s="9">
        <v>100</v>
      </c>
      <c r="J24" s="9" t="s">
        <v>6</v>
      </c>
      <c r="K24" s="9">
        <f t="shared" si="1"/>
        <v>100</v>
      </c>
      <c r="L24" s="9" t="s">
        <v>10</v>
      </c>
      <c r="M24" s="9">
        <v>24</v>
      </c>
      <c r="N24" s="9"/>
      <c r="O24" s="9"/>
      <c r="P24" s="11"/>
      <c r="Q24" s="9"/>
      <c r="R24" s="12"/>
      <c r="S24" s="14"/>
    </row>
    <row r="25" spans="1:19" ht="31.5">
      <c r="A25" s="5">
        <v>7</v>
      </c>
      <c r="B25" s="27" t="s">
        <v>314</v>
      </c>
      <c r="C25" s="9"/>
      <c r="D25" s="9">
        <v>2</v>
      </c>
      <c r="E25" s="9"/>
      <c r="F25" s="9"/>
      <c r="G25" s="9">
        <f t="shared" si="0"/>
        <v>2</v>
      </c>
      <c r="H25" s="9" t="s">
        <v>5</v>
      </c>
      <c r="I25" s="9">
        <v>100</v>
      </c>
      <c r="J25" s="9" t="s">
        <v>6</v>
      </c>
      <c r="K25" s="9">
        <f t="shared" si="1"/>
        <v>200</v>
      </c>
      <c r="L25" s="9" t="s">
        <v>10</v>
      </c>
      <c r="M25" s="9">
        <v>24</v>
      </c>
      <c r="N25" s="28" t="s">
        <v>315</v>
      </c>
      <c r="O25" s="9"/>
      <c r="P25" s="11"/>
      <c r="Q25" s="9"/>
      <c r="R25" s="12"/>
      <c r="S25" s="14"/>
    </row>
    <row r="26" spans="1:19" ht="15.75">
      <c r="A26" s="5">
        <v>8</v>
      </c>
      <c r="B26" s="5" t="s">
        <v>134</v>
      </c>
      <c r="C26" s="9">
        <v>20</v>
      </c>
      <c r="D26" s="9">
        <v>20</v>
      </c>
      <c r="E26" s="9"/>
      <c r="F26" s="9">
        <v>25</v>
      </c>
      <c r="G26" s="9">
        <f t="shared" si="0"/>
        <v>65</v>
      </c>
      <c r="H26" s="9" t="s">
        <v>5</v>
      </c>
      <c r="I26" s="9">
        <v>20</v>
      </c>
      <c r="J26" s="9" t="s">
        <v>6</v>
      </c>
      <c r="K26" s="9">
        <f t="shared" si="1"/>
        <v>1300</v>
      </c>
      <c r="L26" s="9" t="s">
        <v>10</v>
      </c>
      <c r="M26" s="9">
        <v>24</v>
      </c>
      <c r="N26" s="9"/>
      <c r="O26" s="9"/>
      <c r="P26" s="11"/>
      <c r="Q26" s="9"/>
      <c r="R26" s="12"/>
      <c r="S26" s="14"/>
    </row>
    <row r="27" spans="1:19" ht="31.5">
      <c r="A27" s="5">
        <v>9</v>
      </c>
      <c r="B27" s="5" t="s">
        <v>7</v>
      </c>
      <c r="C27" s="9"/>
      <c r="D27" s="9">
        <v>5</v>
      </c>
      <c r="E27" s="9">
        <v>5</v>
      </c>
      <c r="F27" s="9"/>
      <c r="G27" s="9">
        <f t="shared" si="0"/>
        <v>10</v>
      </c>
      <c r="H27" s="9" t="s">
        <v>5</v>
      </c>
      <c r="I27" s="9">
        <v>100</v>
      </c>
      <c r="J27" s="9" t="s">
        <v>6</v>
      </c>
      <c r="K27" s="9">
        <f t="shared" si="1"/>
        <v>1000</v>
      </c>
      <c r="L27" s="9" t="s">
        <v>10</v>
      </c>
      <c r="M27" s="9">
        <v>24</v>
      </c>
      <c r="N27" s="9"/>
      <c r="O27" s="9"/>
      <c r="P27" s="11"/>
      <c r="Q27" s="9"/>
      <c r="R27" s="12"/>
      <c r="S27" s="14"/>
    </row>
    <row r="28" spans="1:19" ht="31.5">
      <c r="A28" s="5">
        <v>10</v>
      </c>
      <c r="B28" s="5" t="s">
        <v>316</v>
      </c>
      <c r="C28" s="9"/>
      <c r="D28" s="9">
        <v>6</v>
      </c>
      <c r="E28" s="9"/>
      <c r="F28" s="9"/>
      <c r="G28" s="9">
        <f t="shared" si="0"/>
        <v>6</v>
      </c>
      <c r="H28" s="9" t="s">
        <v>5</v>
      </c>
      <c r="I28" s="9">
        <v>100</v>
      </c>
      <c r="J28" s="9" t="s">
        <v>6</v>
      </c>
      <c r="K28" s="9">
        <f t="shared" si="1"/>
        <v>600</v>
      </c>
      <c r="L28" s="9" t="s">
        <v>10</v>
      </c>
      <c r="M28" s="9">
        <v>24</v>
      </c>
      <c r="N28" s="9"/>
      <c r="O28" s="9"/>
      <c r="P28" s="11"/>
      <c r="Q28" s="9"/>
      <c r="R28" s="12"/>
      <c r="S28" s="14"/>
    </row>
    <row r="29" spans="1:19" ht="31.5">
      <c r="A29" s="5">
        <v>11</v>
      </c>
      <c r="B29" s="5" t="s">
        <v>245</v>
      </c>
      <c r="C29" s="9"/>
      <c r="D29" s="9">
        <v>6</v>
      </c>
      <c r="E29" s="9"/>
      <c r="F29" s="9"/>
      <c r="G29" s="9">
        <f t="shared" si="0"/>
        <v>6</v>
      </c>
      <c r="H29" s="9" t="s">
        <v>5</v>
      </c>
      <c r="I29" s="9">
        <v>100</v>
      </c>
      <c r="J29" s="9" t="s">
        <v>6</v>
      </c>
      <c r="K29" s="9">
        <f t="shared" si="1"/>
        <v>600</v>
      </c>
      <c r="L29" s="9" t="s">
        <v>10</v>
      </c>
      <c r="M29" s="9">
        <v>24</v>
      </c>
      <c r="N29" s="9"/>
      <c r="O29" s="9"/>
      <c r="P29" s="11"/>
      <c r="Q29" s="9"/>
      <c r="R29" s="12"/>
      <c r="S29" s="14"/>
    </row>
    <row r="30" spans="1:19" ht="31.5">
      <c r="A30" s="5">
        <v>12</v>
      </c>
      <c r="B30" s="5" t="s">
        <v>8</v>
      </c>
      <c r="C30" s="9"/>
      <c r="D30" s="9">
        <v>2</v>
      </c>
      <c r="E30" s="9"/>
      <c r="F30" s="9"/>
      <c r="G30" s="9">
        <f t="shared" si="0"/>
        <v>2</v>
      </c>
      <c r="H30" s="9" t="s">
        <v>5</v>
      </c>
      <c r="I30" s="9">
        <v>1</v>
      </c>
      <c r="J30" s="9" t="s">
        <v>6</v>
      </c>
      <c r="K30" s="9">
        <f t="shared" si="1"/>
        <v>2</v>
      </c>
      <c r="L30" s="9" t="s">
        <v>10</v>
      </c>
      <c r="M30" s="9"/>
      <c r="N30" s="9"/>
      <c r="O30" s="9"/>
      <c r="P30" s="11"/>
      <c r="Q30" s="9"/>
      <c r="R30" s="12"/>
      <c r="S30" s="14"/>
    </row>
    <row r="31" spans="1:19" ht="110.25">
      <c r="A31" s="5">
        <v>13</v>
      </c>
      <c r="B31" s="5" t="s">
        <v>367</v>
      </c>
      <c r="C31" s="9"/>
      <c r="D31" s="9">
        <v>8</v>
      </c>
      <c r="E31" s="9"/>
      <c r="F31" s="9"/>
      <c r="G31" s="9">
        <f t="shared" si="0"/>
        <v>8</v>
      </c>
      <c r="H31" s="9" t="s">
        <v>5</v>
      </c>
      <c r="I31" s="9">
        <v>1000</v>
      </c>
      <c r="J31" s="9" t="s">
        <v>6</v>
      </c>
      <c r="K31" s="9">
        <f t="shared" si="1"/>
        <v>8000</v>
      </c>
      <c r="L31" s="9" t="s">
        <v>6</v>
      </c>
      <c r="M31" s="9"/>
      <c r="N31" s="70" t="s">
        <v>510</v>
      </c>
      <c r="O31" s="9"/>
      <c r="P31" s="11"/>
      <c r="Q31" s="9"/>
      <c r="R31" s="12"/>
      <c r="S31" s="14"/>
    </row>
    <row r="32" spans="1:19" ht="110.25">
      <c r="A32" s="5">
        <v>14</v>
      </c>
      <c r="B32" s="5" t="s">
        <v>366</v>
      </c>
      <c r="C32" s="9"/>
      <c r="D32" s="9">
        <v>8</v>
      </c>
      <c r="E32" s="9"/>
      <c r="F32" s="9"/>
      <c r="G32" s="9">
        <f>SUM(C32:F32)</f>
        <v>8</v>
      </c>
      <c r="H32" s="9" t="s">
        <v>5</v>
      </c>
      <c r="I32" s="9">
        <v>1000</v>
      </c>
      <c r="J32" s="9" t="s">
        <v>6</v>
      </c>
      <c r="K32" s="9">
        <f>G32*I32</f>
        <v>8000</v>
      </c>
      <c r="L32" s="9" t="s">
        <v>6</v>
      </c>
      <c r="M32" s="9"/>
      <c r="N32" s="70" t="s">
        <v>511</v>
      </c>
      <c r="O32" s="9"/>
      <c r="P32" s="11"/>
      <c r="Q32" s="9"/>
      <c r="R32" s="12"/>
      <c r="S32" s="14"/>
    </row>
    <row r="33" spans="1:19" ht="94.5">
      <c r="A33" s="5">
        <v>15</v>
      </c>
      <c r="B33" s="5" t="s">
        <v>364</v>
      </c>
      <c r="C33" s="9"/>
      <c r="D33" s="9">
        <v>10</v>
      </c>
      <c r="E33" s="9"/>
      <c r="F33" s="9"/>
      <c r="G33" s="9">
        <f t="shared" si="0"/>
        <v>10</v>
      </c>
      <c r="H33" s="9" t="s">
        <v>5</v>
      </c>
      <c r="I33" s="9">
        <v>5000</v>
      </c>
      <c r="J33" s="9" t="s">
        <v>6</v>
      </c>
      <c r="K33" s="9">
        <f t="shared" si="1"/>
        <v>50000</v>
      </c>
      <c r="L33" s="9" t="s">
        <v>6</v>
      </c>
      <c r="M33" s="9"/>
      <c r="N33" s="70" t="s">
        <v>512</v>
      </c>
      <c r="O33" s="9"/>
      <c r="P33" s="11"/>
      <c r="Q33" s="9"/>
      <c r="R33" s="12"/>
      <c r="S33" s="67"/>
    </row>
    <row r="34" spans="1:19" ht="15.75">
      <c r="A34" s="5">
        <v>16</v>
      </c>
      <c r="B34" s="5" t="s">
        <v>162</v>
      </c>
      <c r="C34" s="9"/>
      <c r="D34" s="9">
        <v>5</v>
      </c>
      <c r="E34" s="9"/>
      <c r="F34" s="9"/>
      <c r="G34" s="9">
        <f t="shared" si="0"/>
        <v>5</v>
      </c>
      <c r="H34" s="9" t="s">
        <v>5</v>
      </c>
      <c r="I34" s="9">
        <v>30</v>
      </c>
      <c r="J34" s="9" t="s">
        <v>6</v>
      </c>
      <c r="K34" s="9">
        <f t="shared" si="1"/>
        <v>150</v>
      </c>
      <c r="L34" s="9" t="s">
        <v>10</v>
      </c>
      <c r="M34" s="9">
        <v>36</v>
      </c>
      <c r="N34" s="9" t="s">
        <v>159</v>
      </c>
      <c r="O34" s="9"/>
      <c r="P34" s="11"/>
      <c r="Q34" s="9"/>
      <c r="R34" s="12"/>
      <c r="S34" s="14"/>
    </row>
    <row r="35" spans="1:19" ht="31.5">
      <c r="A35" s="5">
        <v>17</v>
      </c>
      <c r="B35" s="5" t="s">
        <v>166</v>
      </c>
      <c r="C35" s="9"/>
      <c r="D35" s="9">
        <v>3</v>
      </c>
      <c r="E35" s="9"/>
      <c r="F35" s="9"/>
      <c r="G35" s="9">
        <f t="shared" si="0"/>
        <v>3</v>
      </c>
      <c r="H35" s="9" t="s">
        <v>5</v>
      </c>
      <c r="I35" s="9">
        <v>100</v>
      </c>
      <c r="J35" s="9" t="s">
        <v>6</v>
      </c>
      <c r="K35" s="9">
        <f t="shared" si="1"/>
        <v>300</v>
      </c>
      <c r="L35" s="9" t="s">
        <v>10</v>
      </c>
      <c r="M35" s="9">
        <v>24</v>
      </c>
      <c r="N35" s="9"/>
      <c r="O35" s="9"/>
      <c r="P35" s="11"/>
      <c r="Q35" s="9"/>
      <c r="R35" s="12"/>
      <c r="S35" s="14"/>
    </row>
    <row r="36" spans="1:19" ht="15.75">
      <c r="A36" s="5">
        <v>18</v>
      </c>
      <c r="B36" s="5" t="s">
        <v>77</v>
      </c>
      <c r="C36" s="9"/>
      <c r="D36" s="9">
        <v>2</v>
      </c>
      <c r="E36" s="9"/>
      <c r="F36" s="9"/>
      <c r="G36" s="9">
        <f t="shared" si="0"/>
        <v>2</v>
      </c>
      <c r="H36" s="9" t="s">
        <v>5</v>
      </c>
      <c r="I36" s="9">
        <v>50</v>
      </c>
      <c r="J36" s="9" t="s">
        <v>6</v>
      </c>
      <c r="K36" s="9">
        <f t="shared" si="1"/>
        <v>100</v>
      </c>
      <c r="L36" s="9" t="s">
        <v>10</v>
      </c>
      <c r="M36" s="9">
        <v>24</v>
      </c>
      <c r="N36" s="9"/>
      <c r="O36" s="9"/>
      <c r="P36" s="11"/>
      <c r="Q36" s="9"/>
      <c r="R36" s="12"/>
      <c r="S36" s="14"/>
    </row>
    <row r="37" spans="1:19" ht="15.75">
      <c r="A37" s="5">
        <v>19</v>
      </c>
      <c r="B37" s="5" t="s">
        <v>11</v>
      </c>
      <c r="C37" s="9"/>
      <c r="D37" s="9">
        <v>5</v>
      </c>
      <c r="E37" s="9"/>
      <c r="F37" s="9"/>
      <c r="G37" s="9">
        <f t="shared" si="0"/>
        <v>5</v>
      </c>
      <c r="H37" s="9" t="s">
        <v>5</v>
      </c>
      <c r="I37" s="9">
        <v>100</v>
      </c>
      <c r="J37" s="9" t="s">
        <v>6</v>
      </c>
      <c r="K37" s="9">
        <f t="shared" si="1"/>
        <v>500</v>
      </c>
      <c r="L37" s="9" t="s">
        <v>10</v>
      </c>
      <c r="M37" s="9">
        <v>24</v>
      </c>
      <c r="N37" s="9"/>
      <c r="O37" s="9"/>
      <c r="P37" s="11"/>
      <c r="Q37" s="9"/>
      <c r="R37" s="12"/>
      <c r="S37" s="14"/>
    </row>
    <row r="38" spans="1:19" ht="31.5">
      <c r="A38" s="5">
        <v>20</v>
      </c>
      <c r="B38" s="5" t="s">
        <v>497</v>
      </c>
      <c r="C38" s="9"/>
      <c r="D38" s="9">
        <v>2</v>
      </c>
      <c r="E38" s="9"/>
      <c r="F38" s="9"/>
      <c r="G38" s="9">
        <f t="shared" si="0"/>
        <v>2</v>
      </c>
      <c r="H38" s="9" t="s">
        <v>5</v>
      </c>
      <c r="I38" s="9">
        <v>100</v>
      </c>
      <c r="J38" s="9" t="s">
        <v>6</v>
      </c>
      <c r="K38" s="9">
        <f>G38*I38</f>
        <v>200</v>
      </c>
      <c r="L38" s="9" t="s">
        <v>317</v>
      </c>
      <c r="M38" s="9">
        <v>24</v>
      </c>
      <c r="N38" s="9" t="s">
        <v>318</v>
      </c>
      <c r="O38" s="9"/>
      <c r="P38" s="11"/>
      <c r="Q38" s="9"/>
      <c r="R38" s="12"/>
      <c r="S38" s="14"/>
    </row>
    <row r="39" spans="1:19" ht="15.75">
      <c r="A39" s="5">
        <v>21</v>
      </c>
      <c r="B39" s="5" t="s">
        <v>246</v>
      </c>
      <c r="C39" s="9"/>
      <c r="D39" s="9">
        <v>5</v>
      </c>
      <c r="E39" s="9"/>
      <c r="F39" s="9"/>
      <c r="G39" s="9">
        <f t="shared" si="0"/>
        <v>5</v>
      </c>
      <c r="H39" s="9" t="s">
        <v>5</v>
      </c>
      <c r="I39" s="9">
        <v>100</v>
      </c>
      <c r="J39" s="9" t="s">
        <v>6</v>
      </c>
      <c r="K39" s="9">
        <f t="shared" si="1"/>
        <v>500</v>
      </c>
      <c r="L39" s="9" t="s">
        <v>10</v>
      </c>
      <c r="M39" s="9">
        <v>24</v>
      </c>
      <c r="N39" s="9"/>
      <c r="O39" s="9"/>
      <c r="P39" s="11"/>
      <c r="Q39" s="9"/>
      <c r="R39" s="12"/>
      <c r="S39" s="14"/>
    </row>
    <row r="40" spans="1:19" ht="31.5">
      <c r="A40" s="5">
        <v>22</v>
      </c>
      <c r="B40" s="5" t="s">
        <v>319</v>
      </c>
      <c r="C40" s="9"/>
      <c r="D40" s="9">
        <v>4</v>
      </c>
      <c r="E40" s="9"/>
      <c r="F40" s="9"/>
      <c r="G40" s="9">
        <f t="shared" si="0"/>
        <v>4</v>
      </c>
      <c r="H40" s="9" t="s">
        <v>5</v>
      </c>
      <c r="I40" s="9">
        <v>100</v>
      </c>
      <c r="J40" s="9" t="s">
        <v>6</v>
      </c>
      <c r="K40" s="9">
        <f t="shared" si="1"/>
        <v>400</v>
      </c>
      <c r="L40" s="9" t="s">
        <v>317</v>
      </c>
      <c r="M40" s="9">
        <v>24</v>
      </c>
      <c r="N40" s="9" t="s">
        <v>252</v>
      </c>
      <c r="O40" s="9"/>
      <c r="P40" s="11"/>
      <c r="Q40" s="9"/>
      <c r="R40" s="12"/>
      <c r="S40" s="14"/>
    </row>
    <row r="41" spans="1:19" ht="31.5">
      <c r="A41" s="5">
        <v>23</v>
      </c>
      <c r="B41" s="5" t="s">
        <v>251</v>
      </c>
      <c r="C41" s="9"/>
      <c r="D41" s="9">
        <v>6</v>
      </c>
      <c r="E41" s="9"/>
      <c r="F41" s="9"/>
      <c r="G41" s="9">
        <f t="shared" si="0"/>
        <v>6</v>
      </c>
      <c r="H41" s="9" t="s">
        <v>5</v>
      </c>
      <c r="I41" s="9">
        <v>100</v>
      </c>
      <c r="J41" s="9" t="s">
        <v>6</v>
      </c>
      <c r="K41" s="9">
        <f t="shared" si="1"/>
        <v>600</v>
      </c>
      <c r="L41" s="9" t="s">
        <v>10</v>
      </c>
      <c r="M41" s="9">
        <v>24</v>
      </c>
      <c r="N41" s="9" t="s">
        <v>252</v>
      </c>
      <c r="O41" s="9"/>
      <c r="P41" s="11"/>
      <c r="Q41" s="9"/>
      <c r="R41" s="12"/>
      <c r="S41" s="14"/>
    </row>
    <row r="42" spans="1:18" ht="18.75">
      <c r="A42" s="7"/>
      <c r="B42" s="6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9" t="s">
        <v>55</v>
      </c>
      <c r="P42" s="29">
        <f>SUM(P19:P41)</f>
        <v>0</v>
      </c>
      <c r="Q42" s="29" t="s">
        <v>55</v>
      </c>
      <c r="R42" s="30">
        <f>SUM(R19:R41)</f>
        <v>0</v>
      </c>
    </row>
    <row r="43" spans="1:2" s="14" customFormat="1" ht="15.75">
      <c r="A43" s="7"/>
      <c r="B43" s="69"/>
    </row>
    <row r="44" spans="1:18" s="4" customFormat="1" ht="39" customHeight="1">
      <c r="A44" s="26"/>
      <c r="B44" s="100" t="s">
        <v>378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s="7" customFormat="1" ht="47.25">
      <c r="A45" s="5" t="s">
        <v>56</v>
      </c>
      <c r="B45" s="5" t="s">
        <v>0</v>
      </c>
      <c r="C45" s="6" t="s">
        <v>75</v>
      </c>
      <c r="D45" s="6" t="s">
        <v>57</v>
      </c>
      <c r="E45" s="6" t="s">
        <v>58</v>
      </c>
      <c r="F45" s="6" t="s">
        <v>225</v>
      </c>
      <c r="G45" s="5" t="s">
        <v>65</v>
      </c>
      <c r="H45" s="5" t="s">
        <v>64</v>
      </c>
      <c r="I45" s="5" t="s">
        <v>63</v>
      </c>
      <c r="J45" s="5" t="s">
        <v>62</v>
      </c>
      <c r="K45" s="5" t="s">
        <v>1</v>
      </c>
      <c r="L45" s="5" t="s">
        <v>2</v>
      </c>
      <c r="M45" s="5" t="s">
        <v>66</v>
      </c>
      <c r="N45" s="5" t="s">
        <v>3</v>
      </c>
      <c r="O45" s="5" t="s">
        <v>61</v>
      </c>
      <c r="P45" s="5" t="s">
        <v>60</v>
      </c>
      <c r="Q45" s="5" t="s">
        <v>4</v>
      </c>
      <c r="R45" s="5" t="s">
        <v>54</v>
      </c>
    </row>
    <row r="46" spans="1:18" ht="15.75">
      <c r="A46" s="5">
        <v>1</v>
      </c>
      <c r="B46" s="5" t="s">
        <v>211</v>
      </c>
      <c r="C46" s="9"/>
      <c r="D46" s="9"/>
      <c r="E46" s="9">
        <v>2</v>
      </c>
      <c r="F46" s="9"/>
      <c r="G46" s="9">
        <f aca="true" t="shared" si="2" ref="G46:G96">SUM(C46:F46)</f>
        <v>2</v>
      </c>
      <c r="H46" s="9" t="s">
        <v>5</v>
      </c>
      <c r="I46" s="9">
        <v>25</v>
      </c>
      <c r="J46" s="9" t="s">
        <v>16</v>
      </c>
      <c r="K46" s="9">
        <f aca="true" t="shared" si="3" ref="K46:K69">G46*I46</f>
        <v>50</v>
      </c>
      <c r="L46" s="9" t="s">
        <v>16</v>
      </c>
      <c r="M46" s="9">
        <v>24</v>
      </c>
      <c r="N46" s="9" t="s">
        <v>136</v>
      </c>
      <c r="O46" s="9"/>
      <c r="P46" s="11"/>
      <c r="Q46" s="9"/>
      <c r="R46" s="12"/>
    </row>
    <row r="47" spans="1:18" ht="15.75">
      <c r="A47" s="5">
        <v>2</v>
      </c>
      <c r="B47" s="5" t="s">
        <v>172</v>
      </c>
      <c r="C47" s="9"/>
      <c r="D47" s="9"/>
      <c r="E47" s="9"/>
      <c r="F47" s="9">
        <v>2</v>
      </c>
      <c r="G47" s="9">
        <f t="shared" si="2"/>
        <v>2</v>
      </c>
      <c r="H47" s="9" t="s">
        <v>5</v>
      </c>
      <c r="I47" s="9">
        <v>10</v>
      </c>
      <c r="J47" s="9" t="s">
        <v>16</v>
      </c>
      <c r="K47" s="9">
        <f t="shared" si="3"/>
        <v>20</v>
      </c>
      <c r="L47" s="9" t="s">
        <v>16</v>
      </c>
      <c r="M47" s="9">
        <v>24</v>
      </c>
      <c r="N47" s="9" t="s">
        <v>136</v>
      </c>
      <c r="O47" s="9"/>
      <c r="P47" s="11"/>
      <c r="Q47" s="9"/>
      <c r="R47" s="12"/>
    </row>
    <row r="48" spans="1:18" ht="15.75">
      <c r="A48" s="5">
        <v>3</v>
      </c>
      <c r="B48" s="5" t="s">
        <v>33</v>
      </c>
      <c r="C48" s="9"/>
      <c r="D48" s="9">
        <v>4</v>
      </c>
      <c r="E48" s="9"/>
      <c r="F48" s="9"/>
      <c r="G48" s="9">
        <f t="shared" si="2"/>
        <v>4</v>
      </c>
      <c r="H48" s="9" t="s">
        <v>5</v>
      </c>
      <c r="I48" s="9">
        <v>1000</v>
      </c>
      <c r="J48" s="9" t="s">
        <v>15</v>
      </c>
      <c r="K48" s="9">
        <f t="shared" si="3"/>
        <v>4000</v>
      </c>
      <c r="L48" s="9" t="s">
        <v>15</v>
      </c>
      <c r="M48" s="9">
        <v>24</v>
      </c>
      <c r="N48" s="9" t="s">
        <v>136</v>
      </c>
      <c r="O48" s="9"/>
      <c r="P48" s="11"/>
      <c r="Q48" s="9"/>
      <c r="R48" s="12"/>
    </row>
    <row r="49" spans="1:18" ht="15.75">
      <c r="A49" s="5">
        <v>4</v>
      </c>
      <c r="B49" s="5" t="s">
        <v>127</v>
      </c>
      <c r="C49" s="9"/>
      <c r="D49" s="9">
        <v>1</v>
      </c>
      <c r="E49" s="9"/>
      <c r="F49" s="9">
        <v>4</v>
      </c>
      <c r="G49" s="9">
        <f t="shared" si="2"/>
        <v>5</v>
      </c>
      <c r="H49" s="9" t="s">
        <v>5</v>
      </c>
      <c r="I49" s="9">
        <v>25</v>
      </c>
      <c r="J49" s="9" t="s">
        <v>16</v>
      </c>
      <c r="K49" s="9">
        <f t="shared" si="3"/>
        <v>125</v>
      </c>
      <c r="L49" s="9" t="s">
        <v>16</v>
      </c>
      <c r="M49" s="9">
        <v>24</v>
      </c>
      <c r="N49" s="9" t="s">
        <v>136</v>
      </c>
      <c r="O49" s="9"/>
      <c r="P49" s="11"/>
      <c r="Q49" s="9"/>
      <c r="R49" s="12"/>
    </row>
    <row r="50" spans="1:18" ht="15.75">
      <c r="A50" s="5">
        <v>5</v>
      </c>
      <c r="B50" s="5" t="s">
        <v>374</v>
      </c>
      <c r="C50" s="9"/>
      <c r="D50" s="9">
        <v>1</v>
      </c>
      <c r="E50" s="9"/>
      <c r="F50" s="9"/>
      <c r="G50" s="9">
        <f>SUM(C50:F50)</f>
        <v>1</v>
      </c>
      <c r="H50" s="9" t="s">
        <v>5</v>
      </c>
      <c r="I50" s="9">
        <v>5</v>
      </c>
      <c r="J50" s="9" t="s">
        <v>16</v>
      </c>
      <c r="K50" s="9">
        <f>G50*I50</f>
        <v>5</v>
      </c>
      <c r="L50" s="9" t="s">
        <v>16</v>
      </c>
      <c r="M50" s="9">
        <v>24</v>
      </c>
      <c r="N50" s="9" t="s">
        <v>136</v>
      </c>
      <c r="O50" s="9"/>
      <c r="P50" s="11"/>
      <c r="Q50" s="9"/>
      <c r="R50" s="12"/>
    </row>
    <row r="51" spans="1:18" ht="15.75">
      <c r="A51" s="5">
        <v>6</v>
      </c>
      <c r="B51" s="5" t="s">
        <v>128</v>
      </c>
      <c r="C51" s="9"/>
      <c r="D51" s="9">
        <v>1</v>
      </c>
      <c r="E51" s="9"/>
      <c r="F51" s="9"/>
      <c r="G51" s="9">
        <f t="shared" si="2"/>
        <v>1</v>
      </c>
      <c r="H51" s="9" t="s">
        <v>5</v>
      </c>
      <c r="I51" s="9">
        <v>10</v>
      </c>
      <c r="J51" s="9" t="s">
        <v>16</v>
      </c>
      <c r="K51" s="9">
        <f t="shared" si="3"/>
        <v>10</v>
      </c>
      <c r="L51" s="9" t="s">
        <v>16</v>
      </c>
      <c r="M51" s="9">
        <v>24</v>
      </c>
      <c r="N51" s="9" t="s">
        <v>136</v>
      </c>
      <c r="O51" s="9"/>
      <c r="P51" s="11"/>
      <c r="Q51" s="9"/>
      <c r="R51" s="12"/>
    </row>
    <row r="52" spans="1:18" ht="15.75">
      <c r="A52" s="5">
        <v>7</v>
      </c>
      <c r="B52" s="5" t="s">
        <v>37</v>
      </c>
      <c r="C52" s="9">
        <v>1</v>
      </c>
      <c r="D52" s="9">
        <v>11</v>
      </c>
      <c r="E52" s="9">
        <v>1</v>
      </c>
      <c r="F52" s="9"/>
      <c r="G52" s="9">
        <f t="shared" si="2"/>
        <v>13</v>
      </c>
      <c r="H52" s="9" t="s">
        <v>5</v>
      </c>
      <c r="I52" s="9">
        <v>1000</v>
      </c>
      <c r="J52" s="9" t="s">
        <v>15</v>
      </c>
      <c r="K52" s="9">
        <f t="shared" si="3"/>
        <v>13000</v>
      </c>
      <c r="L52" s="9" t="s">
        <v>15</v>
      </c>
      <c r="M52" s="9">
        <v>24</v>
      </c>
      <c r="N52" s="9" t="s">
        <v>136</v>
      </c>
      <c r="O52" s="9"/>
      <c r="P52" s="11"/>
      <c r="Q52" s="9"/>
      <c r="R52" s="12"/>
    </row>
    <row r="53" spans="1:18" ht="15.75">
      <c r="A53" s="5">
        <v>8</v>
      </c>
      <c r="B53" s="5" t="s">
        <v>490</v>
      </c>
      <c r="C53" s="9"/>
      <c r="D53" s="9">
        <v>1</v>
      </c>
      <c r="E53" s="9"/>
      <c r="F53" s="9"/>
      <c r="G53" s="9">
        <f t="shared" si="2"/>
        <v>1</v>
      </c>
      <c r="H53" s="9" t="s">
        <v>5</v>
      </c>
      <c r="I53" s="9">
        <v>100</v>
      </c>
      <c r="J53" s="9" t="s">
        <v>15</v>
      </c>
      <c r="K53" s="9">
        <f t="shared" si="3"/>
        <v>100</v>
      </c>
      <c r="L53" s="9" t="s">
        <v>15</v>
      </c>
      <c r="M53" s="9">
        <v>24</v>
      </c>
      <c r="N53" s="9" t="s">
        <v>136</v>
      </c>
      <c r="O53" s="9"/>
      <c r="P53" s="11"/>
      <c r="Q53" s="9"/>
      <c r="R53" s="12"/>
    </row>
    <row r="54" spans="1:18" ht="15.75">
      <c r="A54" s="5">
        <v>9</v>
      </c>
      <c r="B54" s="5" t="s">
        <v>42</v>
      </c>
      <c r="C54" s="9">
        <v>4</v>
      </c>
      <c r="D54" s="9">
        <v>9</v>
      </c>
      <c r="E54" s="9">
        <v>2</v>
      </c>
      <c r="F54" s="9">
        <v>1</v>
      </c>
      <c r="G54" s="9">
        <f t="shared" si="2"/>
        <v>16</v>
      </c>
      <c r="H54" s="9" t="s">
        <v>5</v>
      </c>
      <c r="I54" s="9">
        <v>1000</v>
      </c>
      <c r="J54" s="9" t="s">
        <v>15</v>
      </c>
      <c r="K54" s="9">
        <f t="shared" si="3"/>
        <v>16000</v>
      </c>
      <c r="L54" s="9" t="s">
        <v>15</v>
      </c>
      <c r="M54" s="9">
        <v>24</v>
      </c>
      <c r="N54" s="9" t="s">
        <v>136</v>
      </c>
      <c r="O54" s="9"/>
      <c r="P54" s="11"/>
      <c r="Q54" s="9"/>
      <c r="R54" s="12"/>
    </row>
    <row r="55" spans="1:18" ht="15.75">
      <c r="A55" s="5">
        <v>10</v>
      </c>
      <c r="B55" s="5" t="s">
        <v>171</v>
      </c>
      <c r="C55" s="9">
        <v>1</v>
      </c>
      <c r="D55" s="9"/>
      <c r="E55" s="9"/>
      <c r="F55" s="9"/>
      <c r="G55" s="9">
        <f t="shared" si="2"/>
        <v>1</v>
      </c>
      <c r="H55" s="9" t="s">
        <v>5</v>
      </c>
      <c r="I55" s="9">
        <v>500</v>
      </c>
      <c r="J55" s="9" t="s">
        <v>16</v>
      </c>
      <c r="K55" s="9">
        <f t="shared" si="3"/>
        <v>500</v>
      </c>
      <c r="L55" s="9" t="s">
        <v>15</v>
      </c>
      <c r="M55" s="9">
        <v>24</v>
      </c>
      <c r="N55" s="9" t="s">
        <v>136</v>
      </c>
      <c r="O55" s="9"/>
      <c r="P55" s="11"/>
      <c r="Q55" s="9"/>
      <c r="R55" s="12"/>
    </row>
    <row r="56" spans="1:18" ht="15.75">
      <c r="A56" s="5">
        <v>11</v>
      </c>
      <c r="B56" s="5" t="s">
        <v>171</v>
      </c>
      <c r="C56" s="9"/>
      <c r="D56" s="9"/>
      <c r="E56" s="9">
        <v>2</v>
      </c>
      <c r="F56" s="9"/>
      <c r="G56" s="9">
        <f t="shared" si="2"/>
        <v>2</v>
      </c>
      <c r="H56" s="9" t="s">
        <v>5</v>
      </c>
      <c r="I56" s="9">
        <v>100</v>
      </c>
      <c r="J56" s="9" t="s">
        <v>16</v>
      </c>
      <c r="K56" s="9">
        <v>200</v>
      </c>
      <c r="L56" s="9" t="s">
        <v>16</v>
      </c>
      <c r="M56" s="9">
        <v>24</v>
      </c>
      <c r="N56" s="9" t="s">
        <v>136</v>
      </c>
      <c r="O56" s="9"/>
      <c r="P56" s="11"/>
      <c r="Q56" s="9"/>
      <c r="R56" s="12"/>
    </row>
    <row r="57" spans="1:18" ht="15.75">
      <c r="A57" s="5">
        <v>12</v>
      </c>
      <c r="B57" s="5" t="s">
        <v>31</v>
      </c>
      <c r="C57" s="9"/>
      <c r="D57" s="9">
        <v>1</v>
      </c>
      <c r="E57" s="9">
        <v>2</v>
      </c>
      <c r="F57" s="9"/>
      <c r="G57" s="9">
        <f t="shared" si="2"/>
        <v>3</v>
      </c>
      <c r="H57" s="9" t="s">
        <v>5</v>
      </c>
      <c r="I57" s="9">
        <v>1000</v>
      </c>
      <c r="J57" s="9" t="s">
        <v>16</v>
      </c>
      <c r="K57" s="9">
        <f t="shared" si="3"/>
        <v>3000</v>
      </c>
      <c r="L57" s="9" t="s">
        <v>16</v>
      </c>
      <c r="M57" s="9">
        <v>24</v>
      </c>
      <c r="N57" s="9" t="s">
        <v>136</v>
      </c>
      <c r="O57" s="9"/>
      <c r="P57" s="11"/>
      <c r="Q57" s="9"/>
      <c r="R57" s="12"/>
    </row>
    <row r="58" spans="1:24" ht="15.75">
      <c r="A58" s="5">
        <v>13</v>
      </c>
      <c r="B58" s="5" t="s">
        <v>234</v>
      </c>
      <c r="C58" s="9">
        <v>1</v>
      </c>
      <c r="D58" s="9"/>
      <c r="E58" s="9"/>
      <c r="F58" s="9"/>
      <c r="G58" s="9">
        <f t="shared" si="2"/>
        <v>1</v>
      </c>
      <c r="H58" s="9" t="s">
        <v>5</v>
      </c>
      <c r="I58" s="9">
        <v>250</v>
      </c>
      <c r="J58" s="9" t="s">
        <v>16</v>
      </c>
      <c r="K58" s="9">
        <f t="shared" si="3"/>
        <v>250</v>
      </c>
      <c r="L58" s="9" t="s">
        <v>16</v>
      </c>
      <c r="M58" s="9">
        <v>24</v>
      </c>
      <c r="N58" s="9" t="s">
        <v>136</v>
      </c>
      <c r="O58" s="9"/>
      <c r="P58" s="11"/>
      <c r="Q58" s="9"/>
      <c r="R58" s="12"/>
      <c r="X58" s="14"/>
    </row>
    <row r="59" spans="1:24" ht="15.75">
      <c r="A59" s="5">
        <v>14</v>
      </c>
      <c r="B59" s="5" t="s">
        <v>234</v>
      </c>
      <c r="C59" s="9"/>
      <c r="D59" s="9"/>
      <c r="E59" s="9">
        <v>1</v>
      </c>
      <c r="F59" s="9">
        <v>1</v>
      </c>
      <c r="G59" s="9">
        <f t="shared" si="2"/>
        <v>2</v>
      </c>
      <c r="H59" s="9" t="s">
        <v>5</v>
      </c>
      <c r="I59" s="9">
        <v>100</v>
      </c>
      <c r="J59" s="9" t="s">
        <v>16</v>
      </c>
      <c r="K59" s="9">
        <v>200</v>
      </c>
      <c r="L59" s="9" t="s">
        <v>16</v>
      </c>
      <c r="M59" s="9">
        <v>24</v>
      </c>
      <c r="N59" s="9" t="s">
        <v>136</v>
      </c>
      <c r="O59" s="9"/>
      <c r="P59" s="11"/>
      <c r="Q59" s="9"/>
      <c r="R59" s="12"/>
      <c r="X59" s="14"/>
    </row>
    <row r="60" spans="1:18" ht="15.75">
      <c r="A60" s="5">
        <v>15</v>
      </c>
      <c r="B60" s="5" t="s">
        <v>308</v>
      </c>
      <c r="C60" s="9"/>
      <c r="D60" s="9"/>
      <c r="E60" s="9">
        <v>1</v>
      </c>
      <c r="F60" s="9"/>
      <c r="G60" s="9">
        <f t="shared" si="2"/>
        <v>1</v>
      </c>
      <c r="H60" s="9" t="s">
        <v>5</v>
      </c>
      <c r="I60" s="9">
        <v>10</v>
      </c>
      <c r="J60" s="9" t="s">
        <v>16</v>
      </c>
      <c r="K60" s="9">
        <f t="shared" si="3"/>
        <v>10</v>
      </c>
      <c r="L60" s="9" t="s">
        <v>16</v>
      </c>
      <c r="M60" s="9">
        <v>24</v>
      </c>
      <c r="N60" s="9" t="s">
        <v>136</v>
      </c>
      <c r="O60" s="9"/>
      <c r="P60" s="11"/>
      <c r="Q60" s="9"/>
      <c r="R60" s="12"/>
    </row>
    <row r="61" spans="1:24" ht="15.75">
      <c r="A61" s="5">
        <v>16</v>
      </c>
      <c r="B61" s="5" t="s">
        <v>517</v>
      </c>
      <c r="C61" s="9">
        <v>1</v>
      </c>
      <c r="D61" s="9"/>
      <c r="E61" s="9"/>
      <c r="F61" s="9"/>
      <c r="G61" s="9">
        <f t="shared" si="2"/>
        <v>1</v>
      </c>
      <c r="H61" s="9" t="s">
        <v>5</v>
      </c>
      <c r="I61" s="9">
        <v>500</v>
      </c>
      <c r="J61" s="9" t="s">
        <v>16</v>
      </c>
      <c r="K61" s="9">
        <f t="shared" si="3"/>
        <v>500</v>
      </c>
      <c r="L61" s="9" t="s">
        <v>16</v>
      </c>
      <c r="M61" s="9">
        <v>24</v>
      </c>
      <c r="N61" s="9" t="s">
        <v>136</v>
      </c>
      <c r="O61" s="9"/>
      <c r="P61" s="11"/>
      <c r="Q61" s="9"/>
      <c r="R61" s="12"/>
      <c r="X61" s="14"/>
    </row>
    <row r="62" spans="1:18" ht="15.75">
      <c r="A62" s="5">
        <v>17</v>
      </c>
      <c r="B62" s="5" t="s">
        <v>277</v>
      </c>
      <c r="C62" s="9"/>
      <c r="D62" s="9">
        <v>5</v>
      </c>
      <c r="E62" s="9"/>
      <c r="F62" s="9"/>
      <c r="G62" s="9">
        <f t="shared" si="2"/>
        <v>5</v>
      </c>
      <c r="H62" s="9" t="s">
        <v>5</v>
      </c>
      <c r="I62" s="9">
        <v>750</v>
      </c>
      <c r="J62" s="9" t="s">
        <v>16</v>
      </c>
      <c r="K62" s="9">
        <f t="shared" si="3"/>
        <v>3750</v>
      </c>
      <c r="L62" s="9" t="s">
        <v>16</v>
      </c>
      <c r="M62" s="9">
        <v>24</v>
      </c>
      <c r="N62" s="9" t="s">
        <v>136</v>
      </c>
      <c r="O62" s="9"/>
      <c r="P62" s="11"/>
      <c r="Q62" s="9"/>
      <c r="R62" s="12"/>
    </row>
    <row r="63" spans="1:18" ht="31.5">
      <c r="A63" s="5">
        <v>18</v>
      </c>
      <c r="B63" s="5" t="s">
        <v>44</v>
      </c>
      <c r="C63" s="9"/>
      <c r="D63" s="9">
        <v>1</v>
      </c>
      <c r="E63" s="9"/>
      <c r="F63" s="9"/>
      <c r="G63" s="9">
        <f t="shared" si="2"/>
        <v>1</v>
      </c>
      <c r="H63" s="9" t="s">
        <v>5</v>
      </c>
      <c r="I63" s="9">
        <v>500</v>
      </c>
      <c r="J63" s="9" t="s">
        <v>16</v>
      </c>
      <c r="K63" s="9">
        <f t="shared" si="3"/>
        <v>500</v>
      </c>
      <c r="L63" s="9" t="s">
        <v>16</v>
      </c>
      <c r="M63" s="9">
        <v>24</v>
      </c>
      <c r="N63" s="9" t="s">
        <v>447</v>
      </c>
      <c r="O63" s="12"/>
      <c r="P63" s="11"/>
      <c r="Q63" s="9"/>
      <c r="R63" s="12"/>
    </row>
    <row r="64" spans="1:18" ht="15.75">
      <c r="A64" s="5">
        <v>19</v>
      </c>
      <c r="B64" s="5" t="s">
        <v>97</v>
      </c>
      <c r="C64" s="9"/>
      <c r="D64" s="9">
        <v>1</v>
      </c>
      <c r="E64" s="9"/>
      <c r="F64" s="9"/>
      <c r="G64" s="9">
        <f t="shared" si="2"/>
        <v>1</v>
      </c>
      <c r="H64" s="9" t="s">
        <v>5</v>
      </c>
      <c r="I64" s="9">
        <v>1000</v>
      </c>
      <c r="J64" s="9" t="s">
        <v>15</v>
      </c>
      <c r="K64" s="9">
        <f t="shared" si="3"/>
        <v>1000</v>
      </c>
      <c r="L64" s="9" t="s">
        <v>15</v>
      </c>
      <c r="M64" s="9">
        <v>24</v>
      </c>
      <c r="N64" s="9" t="s">
        <v>136</v>
      </c>
      <c r="O64" s="9"/>
      <c r="P64" s="11"/>
      <c r="Q64" s="9"/>
      <c r="R64" s="12"/>
    </row>
    <row r="65" spans="1:24" ht="15.75">
      <c r="A65" s="5">
        <v>20</v>
      </c>
      <c r="B65" s="5" t="s">
        <v>27</v>
      </c>
      <c r="C65" s="9"/>
      <c r="D65" s="9">
        <v>2</v>
      </c>
      <c r="E65" s="9"/>
      <c r="F65" s="9"/>
      <c r="G65" s="9">
        <f t="shared" si="2"/>
        <v>2</v>
      </c>
      <c r="H65" s="9" t="s">
        <v>5</v>
      </c>
      <c r="I65" s="9">
        <v>1000</v>
      </c>
      <c r="J65" s="9" t="s">
        <v>16</v>
      </c>
      <c r="K65" s="9">
        <f t="shared" si="3"/>
        <v>2000</v>
      </c>
      <c r="L65" s="9" t="s">
        <v>16</v>
      </c>
      <c r="M65" s="9">
        <v>24</v>
      </c>
      <c r="N65" s="9" t="s">
        <v>136</v>
      </c>
      <c r="O65" s="9"/>
      <c r="P65" s="11"/>
      <c r="Q65" s="9"/>
      <c r="R65" s="12"/>
      <c r="X65" s="14"/>
    </row>
    <row r="66" spans="1:24" ht="15.75">
      <c r="A66" s="5">
        <v>21</v>
      </c>
      <c r="B66" s="5" t="s">
        <v>354</v>
      </c>
      <c r="C66" s="9"/>
      <c r="D66" s="9">
        <v>2</v>
      </c>
      <c r="E66" s="9"/>
      <c r="F66" s="9"/>
      <c r="G66" s="9">
        <f t="shared" si="2"/>
        <v>2</v>
      </c>
      <c r="H66" s="9" t="s">
        <v>5</v>
      </c>
      <c r="I66" s="9">
        <v>5</v>
      </c>
      <c r="J66" s="9" t="s">
        <v>16</v>
      </c>
      <c r="K66" s="9">
        <f t="shared" si="3"/>
        <v>10</v>
      </c>
      <c r="L66" s="9" t="s">
        <v>16</v>
      </c>
      <c r="M66" s="9">
        <v>24</v>
      </c>
      <c r="N66" s="9" t="s">
        <v>136</v>
      </c>
      <c r="O66" s="9"/>
      <c r="P66" s="11"/>
      <c r="Q66" s="9"/>
      <c r="R66" s="12"/>
      <c r="X66" s="14"/>
    </row>
    <row r="67" spans="1:24" ht="15.75">
      <c r="A67" s="5">
        <v>22</v>
      </c>
      <c r="B67" s="5" t="s">
        <v>353</v>
      </c>
      <c r="C67" s="9"/>
      <c r="D67" s="9">
        <v>2</v>
      </c>
      <c r="E67" s="9"/>
      <c r="F67" s="9"/>
      <c r="G67" s="9">
        <f>SUM(C67:F67)</f>
        <v>2</v>
      </c>
      <c r="H67" s="9" t="s">
        <v>5</v>
      </c>
      <c r="I67" s="9">
        <v>25</v>
      </c>
      <c r="J67" s="9" t="s">
        <v>16</v>
      </c>
      <c r="K67" s="9">
        <f>G67*I67</f>
        <v>50</v>
      </c>
      <c r="L67" s="9" t="s">
        <v>16</v>
      </c>
      <c r="M67" s="9">
        <v>24</v>
      </c>
      <c r="N67" s="9" t="s">
        <v>136</v>
      </c>
      <c r="O67" s="9"/>
      <c r="P67" s="11"/>
      <c r="Q67" s="9"/>
      <c r="R67" s="12"/>
      <c r="X67" s="14"/>
    </row>
    <row r="68" spans="1:24" ht="15.75">
      <c r="A68" s="5">
        <v>23</v>
      </c>
      <c r="B68" s="5" t="s">
        <v>298</v>
      </c>
      <c r="C68" s="9">
        <v>1</v>
      </c>
      <c r="D68" s="9"/>
      <c r="E68" s="9"/>
      <c r="F68" s="9">
        <v>2</v>
      </c>
      <c r="G68" s="9">
        <f>SUM(C68:F68)</f>
        <v>3</v>
      </c>
      <c r="H68" s="9" t="s">
        <v>5</v>
      </c>
      <c r="I68" s="9">
        <v>5</v>
      </c>
      <c r="J68" s="9" t="s">
        <v>16</v>
      </c>
      <c r="K68" s="9">
        <v>5</v>
      </c>
      <c r="L68" s="9" t="s">
        <v>16</v>
      </c>
      <c r="M68" s="9">
        <v>24</v>
      </c>
      <c r="N68" s="9" t="s">
        <v>17</v>
      </c>
      <c r="O68" s="9"/>
      <c r="P68" s="11"/>
      <c r="Q68" s="9"/>
      <c r="R68" s="12"/>
      <c r="X68" s="14"/>
    </row>
    <row r="69" spans="1:24" ht="15.75">
      <c r="A69" s="5">
        <v>24</v>
      </c>
      <c r="B69" s="5" t="s">
        <v>311</v>
      </c>
      <c r="C69" s="9"/>
      <c r="D69" s="9"/>
      <c r="E69" s="9">
        <v>1</v>
      </c>
      <c r="F69" s="9"/>
      <c r="G69" s="9">
        <f t="shared" si="2"/>
        <v>1</v>
      </c>
      <c r="H69" s="9" t="s">
        <v>5</v>
      </c>
      <c r="I69" s="9">
        <v>10</v>
      </c>
      <c r="J69" s="9" t="s">
        <v>16</v>
      </c>
      <c r="K69" s="9">
        <f t="shared" si="3"/>
        <v>10</v>
      </c>
      <c r="L69" s="9" t="s">
        <v>16</v>
      </c>
      <c r="M69" s="9">
        <v>24</v>
      </c>
      <c r="N69" s="9" t="s">
        <v>187</v>
      </c>
      <c r="O69" s="9"/>
      <c r="P69" s="11"/>
      <c r="Q69" s="9"/>
      <c r="R69" s="12"/>
      <c r="X69" s="14"/>
    </row>
    <row r="70" spans="1:18" ht="15.75">
      <c r="A70" s="5">
        <v>25</v>
      </c>
      <c r="B70" s="5" t="s">
        <v>115</v>
      </c>
      <c r="C70" s="9">
        <v>2</v>
      </c>
      <c r="D70" s="9"/>
      <c r="E70" s="9">
        <v>6</v>
      </c>
      <c r="F70" s="9"/>
      <c r="G70" s="9">
        <f t="shared" si="2"/>
        <v>8</v>
      </c>
      <c r="H70" s="9" t="s">
        <v>5</v>
      </c>
      <c r="I70" s="9">
        <v>1000</v>
      </c>
      <c r="J70" s="9" t="s">
        <v>15</v>
      </c>
      <c r="K70" s="9">
        <f aca="true" t="shared" si="4" ref="K70:K85">G70*I70</f>
        <v>8000</v>
      </c>
      <c r="L70" s="9" t="s">
        <v>15</v>
      </c>
      <c r="M70" s="9">
        <v>24</v>
      </c>
      <c r="N70" s="31"/>
      <c r="O70" s="9"/>
      <c r="P70" s="11"/>
      <c r="Q70" s="9"/>
      <c r="R70" s="12"/>
    </row>
    <row r="71" spans="1:18" ht="15.75">
      <c r="A71" s="5">
        <v>26</v>
      </c>
      <c r="B71" s="5" t="s">
        <v>299</v>
      </c>
      <c r="C71" s="9"/>
      <c r="D71" s="9"/>
      <c r="E71" s="9">
        <v>1</v>
      </c>
      <c r="F71" s="9"/>
      <c r="G71" s="9">
        <f t="shared" si="2"/>
        <v>1</v>
      </c>
      <c r="H71" s="9" t="s">
        <v>5</v>
      </c>
      <c r="I71" s="9">
        <v>25</v>
      </c>
      <c r="J71" s="9" t="s">
        <v>16</v>
      </c>
      <c r="K71" s="9">
        <f t="shared" si="4"/>
        <v>25</v>
      </c>
      <c r="L71" s="9" t="s">
        <v>16</v>
      </c>
      <c r="M71" s="9">
        <v>24</v>
      </c>
      <c r="N71" s="31" t="s">
        <v>300</v>
      </c>
      <c r="O71" s="9"/>
      <c r="P71" s="11"/>
      <c r="Q71" s="9"/>
      <c r="R71" s="12"/>
    </row>
    <row r="72" spans="1:18" ht="31.5">
      <c r="A72" s="5">
        <v>27</v>
      </c>
      <c r="B72" s="5" t="s">
        <v>113</v>
      </c>
      <c r="C72" s="9"/>
      <c r="D72" s="9">
        <v>1</v>
      </c>
      <c r="E72" s="9">
        <v>1</v>
      </c>
      <c r="F72" s="9"/>
      <c r="G72" s="9">
        <f t="shared" si="2"/>
        <v>2</v>
      </c>
      <c r="H72" s="9" t="s">
        <v>5</v>
      </c>
      <c r="I72" s="9">
        <v>1000</v>
      </c>
      <c r="J72" s="9" t="s">
        <v>15</v>
      </c>
      <c r="K72" s="9">
        <f t="shared" si="4"/>
        <v>2000</v>
      </c>
      <c r="L72" s="9" t="s">
        <v>15</v>
      </c>
      <c r="M72" s="9">
        <v>24</v>
      </c>
      <c r="N72" s="9" t="s">
        <v>136</v>
      </c>
      <c r="O72" s="9"/>
      <c r="P72" s="11"/>
      <c r="Q72" s="9"/>
      <c r="R72" s="12"/>
    </row>
    <row r="73" spans="1:18" ht="15.75">
      <c r="A73" s="5">
        <v>28</v>
      </c>
      <c r="B73" s="5" t="s">
        <v>235</v>
      </c>
      <c r="C73" s="9">
        <v>1</v>
      </c>
      <c r="D73" s="9"/>
      <c r="E73" s="9">
        <v>1</v>
      </c>
      <c r="F73" s="9"/>
      <c r="G73" s="9">
        <f t="shared" si="2"/>
        <v>2</v>
      </c>
      <c r="H73" s="9" t="s">
        <v>5</v>
      </c>
      <c r="I73" s="9">
        <v>10</v>
      </c>
      <c r="J73" s="9" t="s">
        <v>16</v>
      </c>
      <c r="K73" s="9">
        <f t="shared" si="4"/>
        <v>20</v>
      </c>
      <c r="L73" s="9" t="s">
        <v>16</v>
      </c>
      <c r="M73" s="9">
        <v>24</v>
      </c>
      <c r="N73" s="9" t="s">
        <v>136</v>
      </c>
      <c r="O73" s="9"/>
      <c r="P73" s="11"/>
      <c r="Q73" s="9"/>
      <c r="R73" s="12"/>
    </row>
    <row r="74" spans="1:18" ht="31.5">
      <c r="A74" s="5">
        <v>29</v>
      </c>
      <c r="B74" s="5" t="s">
        <v>372</v>
      </c>
      <c r="C74" s="9"/>
      <c r="D74" s="9">
        <v>1</v>
      </c>
      <c r="E74" s="9"/>
      <c r="F74" s="9"/>
      <c r="G74" s="9">
        <f>SUM(C74:F74)</f>
        <v>1</v>
      </c>
      <c r="H74" s="9" t="s">
        <v>5</v>
      </c>
      <c r="I74" s="9">
        <v>100</v>
      </c>
      <c r="J74" s="9" t="s">
        <v>16</v>
      </c>
      <c r="K74" s="9">
        <f>G74*I74</f>
        <v>100</v>
      </c>
      <c r="L74" s="9" t="s">
        <v>16</v>
      </c>
      <c r="M74" s="9">
        <v>24</v>
      </c>
      <c r="N74" s="9" t="s">
        <v>136</v>
      </c>
      <c r="O74" s="9"/>
      <c r="P74" s="11"/>
      <c r="Q74" s="9"/>
      <c r="R74" s="12"/>
    </row>
    <row r="75" spans="1:24" ht="15.75">
      <c r="A75" s="5">
        <v>30</v>
      </c>
      <c r="B75" s="5" t="s">
        <v>32</v>
      </c>
      <c r="C75" s="9">
        <v>1</v>
      </c>
      <c r="D75" s="9"/>
      <c r="E75" s="9"/>
      <c r="F75" s="9">
        <v>1</v>
      </c>
      <c r="G75" s="9">
        <f t="shared" si="2"/>
        <v>2</v>
      </c>
      <c r="H75" s="9" t="s">
        <v>5</v>
      </c>
      <c r="I75" s="9">
        <v>500</v>
      </c>
      <c r="J75" s="9" t="s">
        <v>16</v>
      </c>
      <c r="K75" s="9">
        <f t="shared" si="4"/>
        <v>1000</v>
      </c>
      <c r="L75" s="9" t="s">
        <v>16</v>
      </c>
      <c r="M75" s="9">
        <v>24</v>
      </c>
      <c r="N75" s="9" t="s">
        <v>136</v>
      </c>
      <c r="O75" s="9"/>
      <c r="P75" s="11"/>
      <c r="Q75" s="9"/>
      <c r="R75" s="12"/>
      <c r="X75" s="14"/>
    </row>
    <row r="76" spans="1:18" ht="15.75">
      <c r="A76" s="5">
        <v>31</v>
      </c>
      <c r="B76" s="5" t="s">
        <v>180</v>
      </c>
      <c r="C76" s="9"/>
      <c r="D76" s="9">
        <v>1</v>
      </c>
      <c r="E76" s="9">
        <v>1</v>
      </c>
      <c r="F76" s="9"/>
      <c r="G76" s="9">
        <f t="shared" si="2"/>
        <v>2</v>
      </c>
      <c r="H76" s="9" t="s">
        <v>5</v>
      </c>
      <c r="I76" s="9">
        <v>100</v>
      </c>
      <c r="J76" s="9" t="s">
        <v>16</v>
      </c>
      <c r="K76" s="9">
        <f t="shared" si="4"/>
        <v>200</v>
      </c>
      <c r="L76" s="9" t="s">
        <v>16</v>
      </c>
      <c r="M76" s="9">
        <v>24</v>
      </c>
      <c r="N76" s="9" t="s">
        <v>17</v>
      </c>
      <c r="O76" s="9"/>
      <c r="P76" s="11"/>
      <c r="Q76" s="9"/>
      <c r="R76" s="12"/>
    </row>
    <row r="77" spans="1:24" ht="15.75">
      <c r="A77" s="5">
        <v>32</v>
      </c>
      <c r="B77" s="5" t="s">
        <v>180</v>
      </c>
      <c r="C77" s="9">
        <v>1</v>
      </c>
      <c r="D77" s="9"/>
      <c r="E77" s="9"/>
      <c r="F77" s="9"/>
      <c r="G77" s="9">
        <f t="shared" si="2"/>
        <v>1</v>
      </c>
      <c r="H77" s="9" t="s">
        <v>5</v>
      </c>
      <c r="I77" s="9">
        <v>500</v>
      </c>
      <c r="J77" s="9" t="s">
        <v>16</v>
      </c>
      <c r="K77" s="9">
        <f t="shared" si="4"/>
        <v>500</v>
      </c>
      <c r="L77" s="9" t="s">
        <v>16</v>
      </c>
      <c r="M77" s="9">
        <v>24</v>
      </c>
      <c r="N77" s="9" t="s">
        <v>17</v>
      </c>
      <c r="O77" s="9"/>
      <c r="P77" s="11"/>
      <c r="Q77" s="9"/>
      <c r="R77" s="12"/>
      <c r="X77" s="14"/>
    </row>
    <row r="78" spans="1:24" ht="47.25">
      <c r="A78" s="5">
        <v>33</v>
      </c>
      <c r="B78" s="5" t="s">
        <v>112</v>
      </c>
      <c r="C78" s="9"/>
      <c r="D78" s="9"/>
      <c r="E78" s="32">
        <v>1</v>
      </c>
      <c r="F78" s="9"/>
      <c r="G78" s="32">
        <f t="shared" si="2"/>
        <v>1</v>
      </c>
      <c r="H78" s="32" t="s">
        <v>5</v>
      </c>
      <c r="I78" s="32">
        <v>1000</v>
      </c>
      <c r="J78" s="32" t="s">
        <v>15</v>
      </c>
      <c r="K78" s="32">
        <f t="shared" si="4"/>
        <v>1000</v>
      </c>
      <c r="L78" s="32" t="s">
        <v>15</v>
      </c>
      <c r="M78" s="32">
        <v>24</v>
      </c>
      <c r="N78" s="9" t="s">
        <v>212</v>
      </c>
      <c r="O78" s="9"/>
      <c r="P78" s="11"/>
      <c r="Q78" s="9"/>
      <c r="R78" s="12"/>
      <c r="X78" s="14"/>
    </row>
    <row r="79" spans="1:24" ht="15.75">
      <c r="A79" s="5">
        <v>34</v>
      </c>
      <c r="B79" s="5" t="s">
        <v>149</v>
      </c>
      <c r="C79" s="9"/>
      <c r="D79" s="9">
        <v>1</v>
      </c>
      <c r="E79" s="9"/>
      <c r="F79" s="9"/>
      <c r="G79" s="9">
        <f t="shared" si="2"/>
        <v>1</v>
      </c>
      <c r="H79" s="9" t="s">
        <v>5</v>
      </c>
      <c r="I79" s="9">
        <v>10</v>
      </c>
      <c r="J79" s="9" t="s">
        <v>16</v>
      </c>
      <c r="K79" s="9">
        <f t="shared" si="4"/>
        <v>10</v>
      </c>
      <c r="L79" s="9" t="s">
        <v>16</v>
      </c>
      <c r="M79" s="9">
        <v>24</v>
      </c>
      <c r="N79" s="9" t="s">
        <v>136</v>
      </c>
      <c r="O79" s="9"/>
      <c r="P79" s="11"/>
      <c r="Q79" s="9"/>
      <c r="R79" s="12"/>
      <c r="X79" s="14"/>
    </row>
    <row r="80" spans="1:24" ht="15.75">
      <c r="A80" s="5">
        <v>35</v>
      </c>
      <c r="B80" s="5" t="s">
        <v>129</v>
      </c>
      <c r="C80" s="9"/>
      <c r="D80" s="9">
        <v>2</v>
      </c>
      <c r="E80" s="9"/>
      <c r="F80" s="9"/>
      <c r="G80" s="9">
        <f t="shared" si="2"/>
        <v>2</v>
      </c>
      <c r="H80" s="9" t="s">
        <v>5</v>
      </c>
      <c r="I80" s="9">
        <v>25</v>
      </c>
      <c r="J80" s="9" t="s">
        <v>16</v>
      </c>
      <c r="K80" s="9">
        <f t="shared" si="4"/>
        <v>50</v>
      </c>
      <c r="L80" s="9" t="s">
        <v>16</v>
      </c>
      <c r="M80" s="9">
        <v>24</v>
      </c>
      <c r="N80" s="9" t="s">
        <v>513</v>
      </c>
      <c r="O80" s="9"/>
      <c r="P80" s="11"/>
      <c r="Q80" s="9"/>
      <c r="R80" s="12"/>
      <c r="X80" s="14"/>
    </row>
    <row r="81" spans="1:24" ht="15.75">
      <c r="A81" s="5">
        <v>36</v>
      </c>
      <c r="B81" s="5" t="s">
        <v>352</v>
      </c>
      <c r="C81" s="9"/>
      <c r="D81" s="9">
        <v>2</v>
      </c>
      <c r="E81" s="9"/>
      <c r="F81" s="9"/>
      <c r="G81" s="9">
        <f>SUM(C81:F81)</f>
        <v>2</v>
      </c>
      <c r="H81" s="9" t="s">
        <v>5</v>
      </c>
      <c r="I81" s="9">
        <v>10</v>
      </c>
      <c r="J81" s="9" t="s">
        <v>16</v>
      </c>
      <c r="K81" s="9">
        <f>G81*I81</f>
        <v>20</v>
      </c>
      <c r="L81" s="9" t="s">
        <v>16</v>
      </c>
      <c r="M81" s="9">
        <v>24</v>
      </c>
      <c r="N81" s="9" t="s">
        <v>136</v>
      </c>
      <c r="O81" s="9"/>
      <c r="P81" s="11"/>
      <c r="Q81" s="9"/>
      <c r="R81" s="12"/>
      <c r="X81" s="14"/>
    </row>
    <row r="82" spans="1:24" ht="15.75">
      <c r="A82" s="5">
        <v>37</v>
      </c>
      <c r="B82" s="5" t="s">
        <v>130</v>
      </c>
      <c r="C82" s="9"/>
      <c r="D82" s="9">
        <v>2</v>
      </c>
      <c r="E82" s="9"/>
      <c r="F82" s="9"/>
      <c r="G82" s="9">
        <f>SUM(C82:F82)</f>
        <v>2</v>
      </c>
      <c r="H82" s="9" t="s">
        <v>5</v>
      </c>
      <c r="I82" s="9">
        <v>25</v>
      </c>
      <c r="J82" s="9" t="s">
        <v>16</v>
      </c>
      <c r="K82" s="9">
        <f>G82*I82</f>
        <v>50</v>
      </c>
      <c r="L82" s="9" t="s">
        <v>16</v>
      </c>
      <c r="M82" s="9">
        <v>24</v>
      </c>
      <c r="N82" s="9" t="s">
        <v>136</v>
      </c>
      <c r="O82" s="9"/>
      <c r="P82" s="11"/>
      <c r="Q82" s="9"/>
      <c r="R82" s="12"/>
      <c r="X82" s="14"/>
    </row>
    <row r="83" spans="1:24" ht="15.75">
      <c r="A83" s="5">
        <v>38</v>
      </c>
      <c r="B83" s="5" t="s">
        <v>351</v>
      </c>
      <c r="C83" s="9"/>
      <c r="D83" s="9">
        <v>1</v>
      </c>
      <c r="E83" s="9"/>
      <c r="F83" s="9"/>
      <c r="G83" s="9">
        <f>SUM(C83:F83)</f>
        <v>1</v>
      </c>
      <c r="H83" s="9" t="s">
        <v>5</v>
      </c>
      <c r="I83" s="9">
        <v>10</v>
      </c>
      <c r="J83" s="9" t="s">
        <v>16</v>
      </c>
      <c r="K83" s="9">
        <f>G83*I83</f>
        <v>10</v>
      </c>
      <c r="L83" s="9" t="s">
        <v>16</v>
      </c>
      <c r="M83" s="9">
        <v>24</v>
      </c>
      <c r="N83" s="9" t="s">
        <v>136</v>
      </c>
      <c r="O83" s="9"/>
      <c r="P83" s="11"/>
      <c r="Q83" s="9"/>
      <c r="R83" s="12"/>
      <c r="X83" s="14"/>
    </row>
    <row r="84" spans="1:24" ht="15.75">
      <c r="A84" s="5">
        <v>39</v>
      </c>
      <c r="B84" s="5" t="s">
        <v>130</v>
      </c>
      <c r="C84" s="9"/>
      <c r="D84" s="9"/>
      <c r="E84" s="9"/>
      <c r="F84" s="9">
        <v>2</v>
      </c>
      <c r="G84" s="9">
        <f t="shared" si="2"/>
        <v>2</v>
      </c>
      <c r="H84" s="9" t="s">
        <v>5</v>
      </c>
      <c r="I84" s="9">
        <v>100</v>
      </c>
      <c r="J84" s="9" t="s">
        <v>16</v>
      </c>
      <c r="K84" s="9">
        <f t="shared" si="4"/>
        <v>200</v>
      </c>
      <c r="L84" s="9" t="s">
        <v>16</v>
      </c>
      <c r="M84" s="9">
        <v>24</v>
      </c>
      <c r="N84" s="9" t="s">
        <v>136</v>
      </c>
      <c r="O84" s="9"/>
      <c r="P84" s="11"/>
      <c r="Q84" s="9"/>
      <c r="R84" s="12"/>
      <c r="X84" s="14"/>
    </row>
    <row r="85" spans="1:24" ht="15.75">
      <c r="A85" s="5">
        <v>40</v>
      </c>
      <c r="B85" s="5" t="s">
        <v>34</v>
      </c>
      <c r="C85" s="9"/>
      <c r="D85" s="9">
        <v>3</v>
      </c>
      <c r="E85" s="9"/>
      <c r="F85" s="9"/>
      <c r="G85" s="9">
        <f t="shared" si="2"/>
        <v>3</v>
      </c>
      <c r="H85" s="9" t="s">
        <v>5</v>
      </c>
      <c r="I85" s="9">
        <v>25</v>
      </c>
      <c r="J85" s="9" t="s">
        <v>16</v>
      </c>
      <c r="K85" s="9">
        <f t="shared" si="4"/>
        <v>75</v>
      </c>
      <c r="L85" s="9" t="s">
        <v>16</v>
      </c>
      <c r="M85" s="9">
        <v>24</v>
      </c>
      <c r="N85" s="9" t="s">
        <v>186</v>
      </c>
      <c r="O85" s="9"/>
      <c r="P85" s="11"/>
      <c r="Q85" s="9"/>
      <c r="R85" s="12"/>
      <c r="X85" s="14"/>
    </row>
    <row r="86" spans="1:18" ht="45">
      <c r="A86" s="5">
        <v>41</v>
      </c>
      <c r="B86" s="5" t="s">
        <v>515</v>
      </c>
      <c r="C86" s="9"/>
      <c r="D86" s="9">
        <v>1</v>
      </c>
      <c r="E86" s="9"/>
      <c r="F86" s="9"/>
      <c r="G86" s="9">
        <f t="shared" si="2"/>
        <v>1</v>
      </c>
      <c r="H86" s="9" t="s">
        <v>5</v>
      </c>
      <c r="I86" s="9">
        <v>25</v>
      </c>
      <c r="J86" s="9" t="s">
        <v>16</v>
      </c>
      <c r="K86" s="9">
        <v>25</v>
      </c>
      <c r="L86" s="9" t="s">
        <v>16</v>
      </c>
      <c r="M86" s="9">
        <v>24</v>
      </c>
      <c r="N86" s="75" t="s">
        <v>516</v>
      </c>
      <c r="O86" s="9"/>
      <c r="P86" s="11"/>
      <c r="Q86" s="9"/>
      <c r="R86" s="12"/>
    </row>
    <row r="87" spans="1:18" ht="15.75">
      <c r="A87" s="5">
        <v>42</v>
      </c>
      <c r="B87" s="5" t="s">
        <v>45</v>
      </c>
      <c r="C87" s="9"/>
      <c r="D87" s="9">
        <v>20</v>
      </c>
      <c r="E87" s="9"/>
      <c r="F87" s="9"/>
      <c r="G87" s="9">
        <f>SUM(C87:F87)</f>
        <v>20</v>
      </c>
      <c r="H87" s="9" t="s">
        <v>5</v>
      </c>
      <c r="I87" s="9">
        <v>1000</v>
      </c>
      <c r="J87" s="9" t="s">
        <v>15</v>
      </c>
      <c r="K87" s="9">
        <f>G87*I87</f>
        <v>20000</v>
      </c>
      <c r="L87" s="9" t="s">
        <v>15</v>
      </c>
      <c r="M87" s="9">
        <v>24</v>
      </c>
      <c r="N87" s="9" t="s">
        <v>136</v>
      </c>
      <c r="O87" s="9"/>
      <c r="P87" s="11"/>
      <c r="Q87" s="9"/>
      <c r="R87" s="12"/>
    </row>
    <row r="88" spans="1:18" ht="15.75">
      <c r="A88" s="5">
        <v>43</v>
      </c>
      <c r="B88" s="5" t="s">
        <v>450</v>
      </c>
      <c r="C88" s="9"/>
      <c r="D88" s="9">
        <v>1</v>
      </c>
      <c r="E88" s="9"/>
      <c r="F88" s="9"/>
      <c r="G88" s="9">
        <f t="shared" si="2"/>
        <v>1</v>
      </c>
      <c r="H88" s="9" t="s">
        <v>5</v>
      </c>
      <c r="I88" s="9">
        <v>1000</v>
      </c>
      <c r="J88" s="9" t="s">
        <v>15</v>
      </c>
      <c r="K88" s="9">
        <f aca="true" t="shared" si="5" ref="K88:K113">G88*I88</f>
        <v>1000</v>
      </c>
      <c r="L88" s="9" t="s">
        <v>15</v>
      </c>
      <c r="M88" s="9">
        <v>24</v>
      </c>
      <c r="N88" s="9" t="s">
        <v>136</v>
      </c>
      <c r="O88" s="9"/>
      <c r="P88" s="11"/>
      <c r="Q88" s="9"/>
      <c r="R88" s="12"/>
    </row>
    <row r="89" spans="1:18" ht="15.75">
      <c r="A89" s="5">
        <v>44</v>
      </c>
      <c r="B89" s="5" t="s">
        <v>142</v>
      </c>
      <c r="C89" s="9">
        <v>5</v>
      </c>
      <c r="D89" s="9">
        <v>60</v>
      </c>
      <c r="E89" s="9">
        <v>5</v>
      </c>
      <c r="F89" s="9">
        <v>2</v>
      </c>
      <c r="G89" s="9">
        <f t="shared" si="2"/>
        <v>72</v>
      </c>
      <c r="H89" s="9" t="s">
        <v>5</v>
      </c>
      <c r="I89" s="9">
        <v>1000</v>
      </c>
      <c r="J89" s="9" t="s">
        <v>15</v>
      </c>
      <c r="K89" s="9">
        <f t="shared" si="5"/>
        <v>72000</v>
      </c>
      <c r="L89" s="9" t="s">
        <v>15</v>
      </c>
      <c r="M89" s="9">
        <v>24</v>
      </c>
      <c r="N89" s="9" t="s">
        <v>136</v>
      </c>
      <c r="O89" s="9"/>
      <c r="P89" s="11"/>
      <c r="Q89" s="9"/>
      <c r="R89" s="12"/>
    </row>
    <row r="90" spans="1:18" ht="15.75">
      <c r="A90" s="5">
        <v>45</v>
      </c>
      <c r="B90" s="5" t="s">
        <v>355</v>
      </c>
      <c r="C90" s="9"/>
      <c r="D90" s="9">
        <v>2</v>
      </c>
      <c r="E90" s="9"/>
      <c r="F90" s="9"/>
      <c r="G90" s="9">
        <f>SUM(C90:F90)</f>
        <v>2</v>
      </c>
      <c r="H90" s="9" t="s">
        <v>5</v>
      </c>
      <c r="I90" s="9">
        <v>25</v>
      </c>
      <c r="J90" s="9" t="s">
        <v>16</v>
      </c>
      <c r="K90" s="9">
        <f>G90*I90</f>
        <v>50</v>
      </c>
      <c r="L90" s="9" t="s">
        <v>16</v>
      </c>
      <c r="M90" s="9">
        <v>24</v>
      </c>
      <c r="N90" s="9" t="s">
        <v>136</v>
      </c>
      <c r="O90" s="9"/>
      <c r="P90" s="11"/>
      <c r="Q90" s="9"/>
      <c r="R90" s="12"/>
    </row>
    <row r="91" spans="1:18" ht="15.75">
      <c r="A91" s="5">
        <v>46</v>
      </c>
      <c r="B91" s="5" t="s">
        <v>138</v>
      </c>
      <c r="C91" s="9"/>
      <c r="D91" s="9">
        <v>20</v>
      </c>
      <c r="E91" s="9"/>
      <c r="F91" s="9"/>
      <c r="G91" s="9">
        <f t="shared" si="2"/>
        <v>20</v>
      </c>
      <c r="H91" s="9" t="s">
        <v>5</v>
      </c>
      <c r="I91" s="9">
        <v>1000</v>
      </c>
      <c r="J91" s="9" t="s">
        <v>15</v>
      </c>
      <c r="K91" s="9">
        <f t="shared" si="5"/>
        <v>20000</v>
      </c>
      <c r="L91" s="9" t="s">
        <v>15</v>
      </c>
      <c r="M91" s="9">
        <v>24</v>
      </c>
      <c r="N91" s="9" t="s">
        <v>136</v>
      </c>
      <c r="O91" s="9"/>
      <c r="P91" s="11"/>
      <c r="Q91" s="9"/>
      <c r="R91" s="12"/>
    </row>
    <row r="92" spans="1:18" ht="15.75">
      <c r="A92" s="5">
        <v>47</v>
      </c>
      <c r="B92" s="5" t="s">
        <v>483</v>
      </c>
      <c r="C92" s="9"/>
      <c r="D92" s="9">
        <v>1</v>
      </c>
      <c r="E92" s="9"/>
      <c r="F92" s="9"/>
      <c r="G92" s="9">
        <f t="shared" si="2"/>
        <v>1</v>
      </c>
      <c r="H92" s="9" t="s">
        <v>5</v>
      </c>
      <c r="I92" s="9">
        <v>500</v>
      </c>
      <c r="J92" s="9" t="s">
        <v>16</v>
      </c>
      <c r="K92" s="9">
        <f t="shared" si="5"/>
        <v>500</v>
      </c>
      <c r="L92" s="9" t="s">
        <v>16</v>
      </c>
      <c r="M92" s="9">
        <v>24</v>
      </c>
      <c r="N92" s="9" t="s">
        <v>136</v>
      </c>
      <c r="O92" s="9"/>
      <c r="P92" s="11"/>
      <c r="Q92" s="9"/>
      <c r="R92" s="12"/>
    </row>
    <row r="93" spans="1:18" ht="15.75">
      <c r="A93" s="5">
        <v>48</v>
      </c>
      <c r="B93" s="5" t="s">
        <v>320</v>
      </c>
      <c r="C93" s="9"/>
      <c r="D93" s="9">
        <v>1</v>
      </c>
      <c r="E93" s="9"/>
      <c r="F93" s="9"/>
      <c r="G93" s="9">
        <f t="shared" si="2"/>
        <v>1</v>
      </c>
      <c r="H93" s="9" t="s">
        <v>5</v>
      </c>
      <c r="I93" s="9">
        <v>100</v>
      </c>
      <c r="J93" s="9" t="s">
        <v>15</v>
      </c>
      <c r="K93" s="9">
        <f t="shared" si="5"/>
        <v>100</v>
      </c>
      <c r="L93" s="9" t="s">
        <v>15</v>
      </c>
      <c r="M93" s="9">
        <v>24</v>
      </c>
      <c r="N93" s="9" t="s">
        <v>17</v>
      </c>
      <c r="O93" s="9"/>
      <c r="P93" s="11"/>
      <c r="Q93" s="9"/>
      <c r="R93" s="12"/>
    </row>
    <row r="94" spans="1:24" ht="15.75">
      <c r="A94" s="5">
        <v>49</v>
      </c>
      <c r="B94" s="5" t="s">
        <v>96</v>
      </c>
      <c r="C94" s="9">
        <v>1</v>
      </c>
      <c r="D94" s="9"/>
      <c r="E94" s="9">
        <v>1</v>
      </c>
      <c r="F94" s="9"/>
      <c r="G94" s="9">
        <f t="shared" si="2"/>
        <v>2</v>
      </c>
      <c r="H94" s="9" t="s">
        <v>5</v>
      </c>
      <c r="I94" s="9">
        <v>500</v>
      </c>
      <c r="J94" s="9" t="s">
        <v>15</v>
      </c>
      <c r="K94" s="9">
        <f t="shared" si="5"/>
        <v>1000</v>
      </c>
      <c r="L94" s="9" t="s">
        <v>15</v>
      </c>
      <c r="M94" s="9">
        <v>24</v>
      </c>
      <c r="N94" s="9" t="s">
        <v>136</v>
      </c>
      <c r="O94" s="9"/>
      <c r="P94" s="11"/>
      <c r="Q94" s="9"/>
      <c r="R94" s="12"/>
      <c r="X94" s="14"/>
    </row>
    <row r="95" spans="1:24" ht="15.75">
      <c r="A95" s="5">
        <v>50</v>
      </c>
      <c r="B95" s="5" t="s">
        <v>301</v>
      </c>
      <c r="C95" s="9"/>
      <c r="D95" s="9"/>
      <c r="E95" s="9">
        <v>1</v>
      </c>
      <c r="F95" s="9">
        <v>1</v>
      </c>
      <c r="G95" s="9">
        <f t="shared" si="2"/>
        <v>2</v>
      </c>
      <c r="H95" s="9" t="s">
        <v>5</v>
      </c>
      <c r="I95" s="9">
        <v>25</v>
      </c>
      <c r="J95" s="9" t="s">
        <v>16</v>
      </c>
      <c r="K95" s="9">
        <f t="shared" si="5"/>
        <v>50</v>
      </c>
      <c r="L95" s="9" t="s">
        <v>16</v>
      </c>
      <c r="M95" s="9">
        <v>24</v>
      </c>
      <c r="N95" s="9" t="s">
        <v>17</v>
      </c>
      <c r="O95" s="9"/>
      <c r="P95" s="11"/>
      <c r="Q95" s="9"/>
      <c r="R95" s="12"/>
      <c r="X95" s="14"/>
    </row>
    <row r="96" spans="1:18" ht="15.75">
      <c r="A96" s="5">
        <v>51</v>
      </c>
      <c r="B96" s="5" t="s">
        <v>24</v>
      </c>
      <c r="C96" s="9">
        <v>1</v>
      </c>
      <c r="D96" s="9">
        <v>1</v>
      </c>
      <c r="E96" s="9">
        <v>1</v>
      </c>
      <c r="F96" s="9">
        <v>1</v>
      </c>
      <c r="G96" s="9">
        <f t="shared" si="2"/>
        <v>4</v>
      </c>
      <c r="H96" s="9" t="s">
        <v>5</v>
      </c>
      <c r="I96" s="9">
        <v>1000</v>
      </c>
      <c r="J96" s="9" t="s">
        <v>15</v>
      </c>
      <c r="K96" s="9">
        <f t="shared" si="5"/>
        <v>4000</v>
      </c>
      <c r="L96" s="9" t="s">
        <v>15</v>
      </c>
      <c r="M96" s="9">
        <v>24</v>
      </c>
      <c r="N96" s="9" t="s">
        <v>136</v>
      </c>
      <c r="O96" s="9"/>
      <c r="P96" s="11"/>
      <c r="Q96" s="9"/>
      <c r="R96" s="12"/>
    </row>
    <row r="97" spans="1:18" ht="15.75">
      <c r="A97" s="5">
        <v>52</v>
      </c>
      <c r="B97" s="5" t="s">
        <v>72</v>
      </c>
      <c r="C97" s="9"/>
      <c r="D97" s="9">
        <v>2</v>
      </c>
      <c r="E97" s="9"/>
      <c r="F97" s="9"/>
      <c r="G97" s="9">
        <f aca="true" t="shared" si="6" ref="G97:G148">SUM(C97:F97)</f>
        <v>2</v>
      </c>
      <c r="H97" s="9" t="s">
        <v>5</v>
      </c>
      <c r="I97" s="9">
        <v>100</v>
      </c>
      <c r="J97" s="9" t="s">
        <v>16</v>
      </c>
      <c r="K97" s="9">
        <f t="shared" si="5"/>
        <v>200</v>
      </c>
      <c r="L97" s="9" t="s">
        <v>16</v>
      </c>
      <c r="M97" s="9">
        <v>24</v>
      </c>
      <c r="N97" s="9" t="s">
        <v>136</v>
      </c>
      <c r="O97" s="9"/>
      <c r="P97" s="11"/>
      <c r="Q97" s="9"/>
      <c r="R97" s="12"/>
    </row>
    <row r="98" spans="1:18" ht="15.75">
      <c r="A98" s="5">
        <v>53</v>
      </c>
      <c r="B98" s="5" t="s">
        <v>221</v>
      </c>
      <c r="C98" s="9">
        <v>1</v>
      </c>
      <c r="D98" s="9"/>
      <c r="E98" s="9"/>
      <c r="F98" s="9">
        <v>1</v>
      </c>
      <c r="G98" s="9">
        <f t="shared" si="6"/>
        <v>2</v>
      </c>
      <c r="H98" s="9" t="s">
        <v>5</v>
      </c>
      <c r="I98" s="9">
        <v>1000</v>
      </c>
      <c r="J98" s="9" t="s">
        <v>16</v>
      </c>
      <c r="K98" s="9">
        <f t="shared" si="5"/>
        <v>2000</v>
      </c>
      <c r="L98" s="9" t="s">
        <v>16</v>
      </c>
      <c r="M98" s="9">
        <v>24</v>
      </c>
      <c r="N98" s="9" t="s">
        <v>136</v>
      </c>
      <c r="O98" s="9"/>
      <c r="P98" s="11"/>
      <c r="Q98" s="9"/>
      <c r="R98" s="12"/>
    </row>
    <row r="99" spans="1:18" ht="15.75">
      <c r="A99" s="5">
        <v>54</v>
      </c>
      <c r="B99" s="5" t="s">
        <v>221</v>
      </c>
      <c r="C99" s="9"/>
      <c r="D99" s="9"/>
      <c r="E99" s="9">
        <v>1</v>
      </c>
      <c r="F99" s="9"/>
      <c r="G99" s="9">
        <f t="shared" si="6"/>
        <v>1</v>
      </c>
      <c r="H99" s="9" t="s">
        <v>5</v>
      </c>
      <c r="I99" s="9">
        <v>500</v>
      </c>
      <c r="J99" s="9" t="s">
        <v>16</v>
      </c>
      <c r="K99" s="9">
        <f t="shared" si="5"/>
        <v>500</v>
      </c>
      <c r="L99" s="9" t="s">
        <v>16</v>
      </c>
      <c r="M99" s="9">
        <v>24</v>
      </c>
      <c r="N99" s="9" t="s">
        <v>17</v>
      </c>
      <c r="O99" s="9"/>
      <c r="P99" s="11"/>
      <c r="Q99" s="9"/>
      <c r="R99" s="12"/>
    </row>
    <row r="100" spans="1:18" ht="15.75">
      <c r="A100" s="5">
        <v>55</v>
      </c>
      <c r="B100" s="5" t="s">
        <v>356</v>
      </c>
      <c r="C100" s="9"/>
      <c r="D100" s="9">
        <v>1</v>
      </c>
      <c r="E100" s="9"/>
      <c r="F100" s="9"/>
      <c r="G100" s="9">
        <f>SUM(C100:F100)</f>
        <v>1</v>
      </c>
      <c r="H100" s="9" t="s">
        <v>5</v>
      </c>
      <c r="I100" s="9">
        <v>10</v>
      </c>
      <c r="J100" s="9" t="s">
        <v>16</v>
      </c>
      <c r="K100" s="9">
        <f>G100*I100</f>
        <v>10</v>
      </c>
      <c r="L100" s="9" t="s">
        <v>16</v>
      </c>
      <c r="M100" s="9">
        <v>24</v>
      </c>
      <c r="N100" s="9" t="s">
        <v>20</v>
      </c>
      <c r="O100" s="9"/>
      <c r="P100" s="11"/>
      <c r="Q100" s="9"/>
      <c r="R100" s="12"/>
    </row>
    <row r="101" spans="1:24" ht="15.75">
      <c r="A101" s="5">
        <v>56</v>
      </c>
      <c r="B101" s="5" t="s">
        <v>156</v>
      </c>
      <c r="C101" s="9"/>
      <c r="D101" s="9">
        <v>60</v>
      </c>
      <c r="E101" s="9"/>
      <c r="F101" s="9"/>
      <c r="G101" s="9">
        <f t="shared" si="6"/>
        <v>60</v>
      </c>
      <c r="H101" s="9" t="s">
        <v>5</v>
      </c>
      <c r="I101" s="9">
        <v>1000</v>
      </c>
      <c r="J101" s="9" t="s">
        <v>15</v>
      </c>
      <c r="K101" s="9">
        <f t="shared" si="5"/>
        <v>60000</v>
      </c>
      <c r="L101" s="9" t="s">
        <v>15</v>
      </c>
      <c r="M101" s="9">
        <v>24</v>
      </c>
      <c r="N101" s="9" t="s">
        <v>136</v>
      </c>
      <c r="O101" s="9"/>
      <c r="P101" s="11"/>
      <c r="Q101" s="9"/>
      <c r="R101" s="12"/>
      <c r="X101" s="14"/>
    </row>
    <row r="102" spans="1:24" ht="15.75">
      <c r="A102" s="5">
        <v>57</v>
      </c>
      <c r="B102" s="5" t="s">
        <v>161</v>
      </c>
      <c r="C102" s="9"/>
      <c r="D102" s="9">
        <v>1</v>
      </c>
      <c r="E102" s="9"/>
      <c r="F102" s="9"/>
      <c r="G102" s="9">
        <f t="shared" si="6"/>
        <v>1</v>
      </c>
      <c r="H102" s="9" t="s">
        <v>5</v>
      </c>
      <c r="I102" s="9">
        <v>1000</v>
      </c>
      <c r="J102" s="9" t="s">
        <v>15</v>
      </c>
      <c r="K102" s="9">
        <f t="shared" si="5"/>
        <v>1000</v>
      </c>
      <c r="L102" s="9" t="s">
        <v>15</v>
      </c>
      <c r="M102" s="9">
        <v>24</v>
      </c>
      <c r="N102" s="9" t="s">
        <v>25</v>
      </c>
      <c r="O102" s="9"/>
      <c r="P102" s="11"/>
      <c r="Q102" s="9"/>
      <c r="R102" s="12"/>
      <c r="X102" s="14"/>
    </row>
    <row r="103" spans="1:24" ht="15.75">
      <c r="A103" s="5">
        <v>58</v>
      </c>
      <c r="B103" s="5" t="s">
        <v>357</v>
      </c>
      <c r="C103" s="9"/>
      <c r="D103" s="9">
        <v>1</v>
      </c>
      <c r="E103" s="9"/>
      <c r="F103" s="9"/>
      <c r="G103" s="9">
        <f>SUM(C103:F103)</f>
        <v>1</v>
      </c>
      <c r="H103" s="9" t="s">
        <v>5</v>
      </c>
      <c r="I103" s="9">
        <v>10</v>
      </c>
      <c r="J103" s="9" t="s">
        <v>16</v>
      </c>
      <c r="K103" s="9">
        <f>G103*I103</f>
        <v>10</v>
      </c>
      <c r="L103" s="9" t="s">
        <v>16</v>
      </c>
      <c r="M103" s="9">
        <v>24</v>
      </c>
      <c r="N103" s="9" t="s">
        <v>20</v>
      </c>
      <c r="O103" s="9"/>
      <c r="P103" s="11"/>
      <c r="Q103" s="9"/>
      <c r="R103" s="12"/>
      <c r="X103" s="14"/>
    </row>
    <row r="104" spans="1:24" ht="15.75">
      <c r="A104" s="5">
        <v>59</v>
      </c>
      <c r="B104" s="5" t="s">
        <v>321</v>
      </c>
      <c r="C104" s="9"/>
      <c r="D104" s="9">
        <v>2</v>
      </c>
      <c r="E104" s="9"/>
      <c r="F104" s="9"/>
      <c r="G104" s="9">
        <f t="shared" si="6"/>
        <v>2</v>
      </c>
      <c r="H104" s="9" t="s">
        <v>5</v>
      </c>
      <c r="I104" s="9">
        <v>500</v>
      </c>
      <c r="J104" s="9" t="s">
        <v>15</v>
      </c>
      <c r="K104" s="9">
        <f t="shared" si="5"/>
        <v>1000</v>
      </c>
      <c r="L104" s="9" t="s">
        <v>15</v>
      </c>
      <c r="M104" s="9">
        <v>24</v>
      </c>
      <c r="N104" s="9" t="s">
        <v>17</v>
      </c>
      <c r="O104" s="9"/>
      <c r="P104" s="11"/>
      <c r="Q104" s="9"/>
      <c r="R104" s="12"/>
      <c r="X104" s="14"/>
    </row>
    <row r="105" spans="1:18" ht="15.75">
      <c r="A105" s="5">
        <v>60</v>
      </c>
      <c r="B105" s="5" t="s">
        <v>188</v>
      </c>
      <c r="C105" s="9"/>
      <c r="D105" s="9">
        <v>1</v>
      </c>
      <c r="E105" s="9"/>
      <c r="F105" s="9"/>
      <c r="G105" s="9">
        <f t="shared" si="6"/>
        <v>1</v>
      </c>
      <c r="H105" s="9" t="s">
        <v>5</v>
      </c>
      <c r="I105" s="9">
        <v>1000</v>
      </c>
      <c r="J105" s="9" t="s">
        <v>15</v>
      </c>
      <c r="K105" s="9">
        <f t="shared" si="5"/>
        <v>1000</v>
      </c>
      <c r="L105" s="9" t="s">
        <v>15</v>
      </c>
      <c r="M105" s="9">
        <v>24</v>
      </c>
      <c r="N105" s="9" t="s">
        <v>136</v>
      </c>
      <c r="O105" s="9"/>
      <c r="P105" s="11"/>
      <c r="Q105" s="9"/>
      <c r="R105" s="12"/>
    </row>
    <row r="106" spans="1:24" ht="15.75">
      <c r="A106" s="5">
        <v>61</v>
      </c>
      <c r="B106" s="5" t="s">
        <v>375</v>
      </c>
      <c r="C106" s="9"/>
      <c r="D106" s="9"/>
      <c r="E106" s="9">
        <v>1</v>
      </c>
      <c r="F106" s="9"/>
      <c r="G106" s="9">
        <f t="shared" si="6"/>
        <v>1</v>
      </c>
      <c r="H106" s="9" t="s">
        <v>10</v>
      </c>
      <c r="I106" s="9">
        <v>50</v>
      </c>
      <c r="J106" s="9" t="s">
        <v>16</v>
      </c>
      <c r="K106" s="9">
        <f t="shared" si="5"/>
        <v>50</v>
      </c>
      <c r="L106" s="9" t="s">
        <v>16</v>
      </c>
      <c r="M106" s="9">
        <v>24</v>
      </c>
      <c r="N106" s="9" t="s">
        <v>136</v>
      </c>
      <c r="O106" s="9"/>
      <c r="P106" s="11"/>
      <c r="Q106" s="9"/>
      <c r="R106" s="12"/>
      <c r="X106" s="14"/>
    </row>
    <row r="107" spans="1:18" ht="15.75">
      <c r="A107" s="5">
        <v>62</v>
      </c>
      <c r="B107" s="5" t="s">
        <v>46</v>
      </c>
      <c r="C107" s="9"/>
      <c r="D107" s="9">
        <v>25</v>
      </c>
      <c r="E107" s="9"/>
      <c r="F107" s="9"/>
      <c r="G107" s="9">
        <f t="shared" si="6"/>
        <v>25</v>
      </c>
      <c r="H107" s="9" t="s">
        <v>5</v>
      </c>
      <c r="I107" s="9">
        <v>1000</v>
      </c>
      <c r="J107" s="9" t="s">
        <v>15</v>
      </c>
      <c r="K107" s="9">
        <f t="shared" si="5"/>
        <v>25000</v>
      </c>
      <c r="L107" s="9" t="s">
        <v>15</v>
      </c>
      <c r="M107" s="9">
        <v>24</v>
      </c>
      <c r="N107" s="9" t="s">
        <v>136</v>
      </c>
      <c r="O107" s="9"/>
      <c r="P107" s="11"/>
      <c r="Q107" s="9"/>
      <c r="R107" s="12"/>
    </row>
    <row r="108" spans="1:18" ht="15.75">
      <c r="A108" s="5">
        <v>63</v>
      </c>
      <c r="B108" s="5" t="s">
        <v>302</v>
      </c>
      <c r="C108" s="9">
        <v>1</v>
      </c>
      <c r="D108" s="9">
        <v>2</v>
      </c>
      <c r="E108" s="9">
        <v>2</v>
      </c>
      <c r="F108" s="9">
        <v>1</v>
      </c>
      <c r="G108" s="9">
        <f t="shared" si="6"/>
        <v>6</v>
      </c>
      <c r="H108" s="9" t="s">
        <v>5</v>
      </c>
      <c r="I108" s="9">
        <v>10</v>
      </c>
      <c r="J108" s="9" t="s">
        <v>16</v>
      </c>
      <c r="K108" s="9">
        <f t="shared" si="5"/>
        <v>60</v>
      </c>
      <c r="L108" s="9" t="s">
        <v>16</v>
      </c>
      <c r="M108" s="9">
        <v>24</v>
      </c>
      <c r="N108" s="9" t="s">
        <v>136</v>
      </c>
      <c r="O108" s="9"/>
      <c r="P108" s="11"/>
      <c r="Q108" s="9"/>
      <c r="R108" s="12"/>
    </row>
    <row r="109" spans="1:18" ht="15.75">
      <c r="A109" s="5">
        <v>64</v>
      </c>
      <c r="B109" s="5" t="s">
        <v>29</v>
      </c>
      <c r="C109" s="9"/>
      <c r="D109" s="9">
        <v>1</v>
      </c>
      <c r="E109" s="9"/>
      <c r="F109" s="9"/>
      <c r="G109" s="9">
        <f t="shared" si="6"/>
        <v>1</v>
      </c>
      <c r="H109" s="9" t="s">
        <v>5</v>
      </c>
      <c r="I109" s="9">
        <v>1000</v>
      </c>
      <c r="J109" s="9" t="s">
        <v>16</v>
      </c>
      <c r="K109" s="9">
        <f t="shared" si="5"/>
        <v>1000</v>
      </c>
      <c r="L109" s="9" t="s">
        <v>16</v>
      </c>
      <c r="M109" s="9">
        <v>24</v>
      </c>
      <c r="N109" s="9" t="s">
        <v>136</v>
      </c>
      <c r="O109" s="9"/>
      <c r="P109" s="11"/>
      <c r="Q109" s="9"/>
      <c r="R109" s="12"/>
    </row>
    <row r="110" spans="1:24" ht="15.75">
      <c r="A110" s="5">
        <v>65</v>
      </c>
      <c r="B110" s="5" t="s">
        <v>101</v>
      </c>
      <c r="C110" s="9"/>
      <c r="D110" s="9">
        <v>2</v>
      </c>
      <c r="E110" s="9">
        <v>1</v>
      </c>
      <c r="F110" s="9"/>
      <c r="G110" s="9">
        <f t="shared" si="6"/>
        <v>3</v>
      </c>
      <c r="H110" s="9" t="s">
        <v>5</v>
      </c>
      <c r="I110" s="9">
        <v>50</v>
      </c>
      <c r="J110" s="9" t="s">
        <v>16</v>
      </c>
      <c r="K110" s="9">
        <f t="shared" si="5"/>
        <v>150</v>
      </c>
      <c r="L110" s="9" t="s">
        <v>16</v>
      </c>
      <c r="M110" s="9">
        <v>36</v>
      </c>
      <c r="N110" s="9" t="s">
        <v>136</v>
      </c>
      <c r="O110" s="9"/>
      <c r="P110" s="11"/>
      <c r="Q110" s="9"/>
      <c r="R110" s="12"/>
      <c r="X110" s="14"/>
    </row>
    <row r="111" spans="1:24" ht="15.75">
      <c r="A111" s="5">
        <v>66</v>
      </c>
      <c r="B111" s="5" t="s">
        <v>296</v>
      </c>
      <c r="C111" s="9"/>
      <c r="D111" s="9">
        <v>2</v>
      </c>
      <c r="E111" s="9"/>
      <c r="F111" s="9"/>
      <c r="G111" s="9">
        <f t="shared" si="6"/>
        <v>2</v>
      </c>
      <c r="H111" s="9" t="s">
        <v>5</v>
      </c>
      <c r="I111" s="9">
        <v>500</v>
      </c>
      <c r="J111" s="9" t="s">
        <v>16</v>
      </c>
      <c r="K111" s="9">
        <f t="shared" si="5"/>
        <v>1000</v>
      </c>
      <c r="L111" s="9" t="s">
        <v>16</v>
      </c>
      <c r="M111" s="9">
        <v>24</v>
      </c>
      <c r="N111" s="9" t="s">
        <v>17</v>
      </c>
      <c r="O111" s="9"/>
      <c r="P111" s="11"/>
      <c r="Q111" s="9"/>
      <c r="R111" s="12"/>
      <c r="X111" s="14"/>
    </row>
    <row r="112" spans="1:24" ht="15.75">
      <c r="A112" s="5">
        <v>67</v>
      </c>
      <c r="B112" s="5" t="s">
        <v>322</v>
      </c>
      <c r="C112" s="9"/>
      <c r="D112" s="9">
        <v>3</v>
      </c>
      <c r="E112" s="9"/>
      <c r="F112" s="9"/>
      <c r="G112" s="9">
        <f t="shared" si="6"/>
        <v>3</v>
      </c>
      <c r="H112" s="9" t="s">
        <v>5</v>
      </c>
      <c r="I112" s="9">
        <v>1000</v>
      </c>
      <c r="J112" s="9" t="s">
        <v>16</v>
      </c>
      <c r="K112" s="9">
        <f t="shared" si="5"/>
        <v>3000</v>
      </c>
      <c r="L112" s="9" t="s">
        <v>16</v>
      </c>
      <c r="M112" s="9">
        <v>24</v>
      </c>
      <c r="N112" s="9" t="s">
        <v>17</v>
      </c>
      <c r="O112" s="9"/>
      <c r="P112" s="11"/>
      <c r="Q112" s="9"/>
      <c r="R112" s="12"/>
      <c r="X112" s="14"/>
    </row>
    <row r="113" spans="1:24" ht="15.75">
      <c r="A113" s="5">
        <v>68</v>
      </c>
      <c r="B113" s="5" t="s">
        <v>382</v>
      </c>
      <c r="C113" s="9"/>
      <c r="D113" s="9">
        <v>1</v>
      </c>
      <c r="E113" s="9"/>
      <c r="F113" s="9"/>
      <c r="G113" s="9">
        <f t="shared" si="6"/>
        <v>1</v>
      </c>
      <c r="H113" s="9" t="s">
        <v>5</v>
      </c>
      <c r="I113" s="9">
        <v>25</v>
      </c>
      <c r="J113" s="9" t="s">
        <v>16</v>
      </c>
      <c r="K113" s="9">
        <f t="shared" si="5"/>
        <v>25</v>
      </c>
      <c r="L113" s="9" t="s">
        <v>16</v>
      </c>
      <c r="M113" s="9">
        <v>24</v>
      </c>
      <c r="N113" s="9" t="s">
        <v>17</v>
      </c>
      <c r="O113" s="9"/>
      <c r="P113" s="11"/>
      <c r="Q113" s="9"/>
      <c r="R113" s="12"/>
      <c r="X113" s="14"/>
    </row>
    <row r="114" spans="1:18" ht="15.75">
      <c r="A114" s="5">
        <v>69</v>
      </c>
      <c r="B114" s="5" t="s">
        <v>150</v>
      </c>
      <c r="C114" s="9">
        <v>2</v>
      </c>
      <c r="D114" s="9">
        <v>6</v>
      </c>
      <c r="E114" s="9"/>
      <c r="F114" s="9">
        <v>2</v>
      </c>
      <c r="G114" s="9">
        <f t="shared" si="6"/>
        <v>10</v>
      </c>
      <c r="H114" s="9" t="s">
        <v>5</v>
      </c>
      <c r="I114" s="9">
        <v>250</v>
      </c>
      <c r="J114" s="9" t="s">
        <v>16</v>
      </c>
      <c r="K114" s="9">
        <f aca="true" t="shared" si="7" ref="K114:K141">G114*I114</f>
        <v>2500</v>
      </c>
      <c r="L114" s="9" t="s">
        <v>16</v>
      </c>
      <c r="M114" s="9">
        <v>24</v>
      </c>
      <c r="N114" s="9" t="s">
        <v>136</v>
      </c>
      <c r="O114" s="9"/>
      <c r="P114" s="11"/>
      <c r="Q114" s="9"/>
      <c r="R114" s="12"/>
    </row>
    <row r="115" spans="1:24" ht="15.75">
      <c r="A115" s="5">
        <v>70</v>
      </c>
      <c r="B115" s="5" t="s">
        <v>73</v>
      </c>
      <c r="C115" s="9"/>
      <c r="D115" s="9">
        <v>1</v>
      </c>
      <c r="E115" s="9"/>
      <c r="F115" s="9"/>
      <c r="G115" s="9">
        <f t="shared" si="6"/>
        <v>1</v>
      </c>
      <c r="H115" s="9" t="s">
        <v>5</v>
      </c>
      <c r="I115" s="9">
        <v>100</v>
      </c>
      <c r="J115" s="9" t="s">
        <v>16</v>
      </c>
      <c r="K115" s="9">
        <f t="shared" si="7"/>
        <v>100</v>
      </c>
      <c r="L115" s="9" t="s">
        <v>16</v>
      </c>
      <c r="M115" s="9">
        <v>24</v>
      </c>
      <c r="N115" s="9" t="s">
        <v>136</v>
      </c>
      <c r="O115" s="9"/>
      <c r="P115" s="11"/>
      <c r="Q115" s="9"/>
      <c r="R115" s="12"/>
      <c r="X115" s="14"/>
    </row>
    <row r="116" spans="1:24" ht="15.75">
      <c r="A116" s="5">
        <v>71</v>
      </c>
      <c r="B116" s="5" t="s">
        <v>304</v>
      </c>
      <c r="C116" s="9"/>
      <c r="D116" s="9"/>
      <c r="E116" s="9">
        <v>2</v>
      </c>
      <c r="F116" s="9">
        <v>1</v>
      </c>
      <c r="G116" s="9">
        <f t="shared" si="6"/>
        <v>3</v>
      </c>
      <c r="H116" s="9" t="s">
        <v>5</v>
      </c>
      <c r="I116" s="9">
        <v>25</v>
      </c>
      <c r="J116" s="9" t="s">
        <v>16</v>
      </c>
      <c r="K116" s="9">
        <f t="shared" si="7"/>
        <v>75</v>
      </c>
      <c r="L116" s="9" t="s">
        <v>16</v>
      </c>
      <c r="M116" s="9">
        <v>24</v>
      </c>
      <c r="N116" s="9" t="s">
        <v>17</v>
      </c>
      <c r="O116" s="9"/>
      <c r="P116" s="11"/>
      <c r="Q116" s="9"/>
      <c r="R116" s="12"/>
      <c r="X116" s="14"/>
    </row>
    <row r="117" spans="1:24" ht="15.75">
      <c r="A117" s="5">
        <v>72</v>
      </c>
      <c r="B117" s="5" t="s">
        <v>323</v>
      </c>
      <c r="C117" s="9"/>
      <c r="D117" s="9">
        <v>1</v>
      </c>
      <c r="E117" s="9"/>
      <c r="F117" s="9"/>
      <c r="G117" s="9">
        <f t="shared" si="6"/>
        <v>1</v>
      </c>
      <c r="H117" s="9" t="s">
        <v>5</v>
      </c>
      <c r="I117" s="9">
        <v>100</v>
      </c>
      <c r="J117" s="9" t="s">
        <v>16</v>
      </c>
      <c r="K117" s="9">
        <f t="shared" si="7"/>
        <v>100</v>
      </c>
      <c r="L117" s="9" t="s">
        <v>16</v>
      </c>
      <c r="M117" s="9">
        <v>24</v>
      </c>
      <c r="N117" s="9" t="s">
        <v>17</v>
      </c>
      <c r="O117" s="9"/>
      <c r="P117" s="11"/>
      <c r="Q117" s="9"/>
      <c r="R117" s="12"/>
      <c r="X117" s="14"/>
    </row>
    <row r="118" spans="1:24" ht="15.75">
      <c r="A118" s="5">
        <v>73</v>
      </c>
      <c r="B118" s="5" t="s">
        <v>324</v>
      </c>
      <c r="C118" s="9"/>
      <c r="D118" s="9">
        <v>1</v>
      </c>
      <c r="E118" s="9"/>
      <c r="F118" s="9"/>
      <c r="G118" s="9">
        <f t="shared" si="6"/>
        <v>1</v>
      </c>
      <c r="H118" s="9" t="s">
        <v>5</v>
      </c>
      <c r="I118" s="9">
        <v>1000</v>
      </c>
      <c r="J118" s="9" t="s">
        <v>16</v>
      </c>
      <c r="K118" s="9">
        <f t="shared" si="7"/>
        <v>1000</v>
      </c>
      <c r="L118" s="9" t="s">
        <v>16</v>
      </c>
      <c r="M118" s="9">
        <v>24</v>
      </c>
      <c r="N118" s="9" t="s">
        <v>17</v>
      </c>
      <c r="O118" s="9"/>
      <c r="P118" s="11"/>
      <c r="Q118" s="9"/>
      <c r="R118" s="12"/>
      <c r="X118" s="14"/>
    </row>
    <row r="119" spans="1:24" ht="15.75">
      <c r="A119" s="5">
        <v>74</v>
      </c>
      <c r="B119" s="5" t="s">
        <v>215</v>
      </c>
      <c r="C119" s="9"/>
      <c r="D119" s="9"/>
      <c r="E119" s="9">
        <v>1</v>
      </c>
      <c r="F119" s="9">
        <v>1</v>
      </c>
      <c r="G119" s="9">
        <f t="shared" si="6"/>
        <v>2</v>
      </c>
      <c r="H119" s="9" t="s">
        <v>5</v>
      </c>
      <c r="I119" s="9">
        <v>25</v>
      </c>
      <c r="J119" s="9" t="s">
        <v>16</v>
      </c>
      <c r="K119" s="9">
        <f t="shared" si="7"/>
        <v>50</v>
      </c>
      <c r="L119" s="9" t="s">
        <v>16</v>
      </c>
      <c r="M119" s="9">
        <v>24</v>
      </c>
      <c r="N119" s="9" t="s">
        <v>136</v>
      </c>
      <c r="O119" s="9"/>
      <c r="P119" s="11"/>
      <c r="Q119" s="9"/>
      <c r="R119" s="12"/>
      <c r="X119" s="14"/>
    </row>
    <row r="120" spans="1:24" ht="47.25">
      <c r="A120" s="5">
        <v>75</v>
      </c>
      <c r="B120" s="5" t="s">
        <v>394</v>
      </c>
      <c r="C120" s="9"/>
      <c r="D120" s="9"/>
      <c r="E120" s="9"/>
      <c r="F120" s="9">
        <v>1</v>
      </c>
      <c r="G120" s="9">
        <f>SUM(C120:F120)</f>
        <v>1</v>
      </c>
      <c r="H120" s="9" t="s">
        <v>5</v>
      </c>
      <c r="I120" s="9">
        <v>100</v>
      </c>
      <c r="J120" s="9" t="s">
        <v>16</v>
      </c>
      <c r="K120" s="9">
        <f>G120*I120</f>
        <v>100</v>
      </c>
      <c r="L120" s="9" t="s">
        <v>16</v>
      </c>
      <c r="M120" s="15" t="s">
        <v>389</v>
      </c>
      <c r="N120" s="9" t="s">
        <v>514</v>
      </c>
      <c r="O120" s="9"/>
      <c r="P120" s="11"/>
      <c r="Q120" s="9"/>
      <c r="R120" s="12"/>
      <c r="X120" s="14"/>
    </row>
    <row r="121" spans="1:24" s="14" customFormat="1" ht="15.75">
      <c r="A121" s="5">
        <v>76</v>
      </c>
      <c r="B121" s="5" t="s">
        <v>167</v>
      </c>
      <c r="C121" s="9"/>
      <c r="D121" s="9">
        <v>3</v>
      </c>
      <c r="E121" s="9"/>
      <c r="F121" s="9"/>
      <c r="G121" s="9">
        <f t="shared" si="6"/>
        <v>3</v>
      </c>
      <c r="H121" s="9" t="s">
        <v>5</v>
      </c>
      <c r="I121" s="9">
        <v>1000</v>
      </c>
      <c r="J121" s="9" t="s">
        <v>16</v>
      </c>
      <c r="K121" s="9">
        <f t="shared" si="7"/>
        <v>3000</v>
      </c>
      <c r="L121" s="9" t="s">
        <v>16</v>
      </c>
      <c r="M121" s="9">
        <v>24</v>
      </c>
      <c r="N121" s="9" t="s">
        <v>136</v>
      </c>
      <c r="O121" s="9"/>
      <c r="P121" s="11"/>
      <c r="Q121" s="9"/>
      <c r="R121" s="12"/>
      <c r="S121" s="13"/>
      <c r="X121" s="13"/>
    </row>
    <row r="122" spans="1:24" s="14" customFormat="1" ht="15.75">
      <c r="A122" s="5">
        <v>77</v>
      </c>
      <c r="B122" s="5" t="s">
        <v>325</v>
      </c>
      <c r="C122" s="9"/>
      <c r="D122" s="9">
        <v>3</v>
      </c>
      <c r="E122" s="9"/>
      <c r="F122" s="9"/>
      <c r="G122" s="9">
        <f t="shared" si="6"/>
        <v>3</v>
      </c>
      <c r="H122" s="9" t="s">
        <v>5</v>
      </c>
      <c r="I122" s="9">
        <v>1000</v>
      </c>
      <c r="J122" s="9" t="s">
        <v>15</v>
      </c>
      <c r="K122" s="9">
        <f t="shared" si="7"/>
        <v>3000</v>
      </c>
      <c r="L122" s="9" t="s">
        <v>15</v>
      </c>
      <c r="M122" s="34">
        <v>24</v>
      </c>
      <c r="N122" s="9" t="s">
        <v>17</v>
      </c>
      <c r="O122" s="9"/>
      <c r="P122" s="11"/>
      <c r="Q122" s="9"/>
      <c r="R122" s="12"/>
      <c r="S122" s="13"/>
      <c r="X122" s="13"/>
    </row>
    <row r="123" spans="1:18" ht="15.75">
      <c r="A123" s="5">
        <v>78</v>
      </c>
      <c r="B123" s="5" t="s">
        <v>35</v>
      </c>
      <c r="C123" s="9"/>
      <c r="D123" s="9">
        <v>1</v>
      </c>
      <c r="E123" s="9"/>
      <c r="F123" s="9"/>
      <c r="G123" s="9">
        <f t="shared" si="6"/>
        <v>1</v>
      </c>
      <c r="H123" s="9" t="s">
        <v>5</v>
      </c>
      <c r="I123" s="9">
        <v>100</v>
      </c>
      <c r="J123" s="9" t="s">
        <v>16</v>
      </c>
      <c r="K123" s="9">
        <f t="shared" si="7"/>
        <v>100</v>
      </c>
      <c r="L123" s="9" t="s">
        <v>16</v>
      </c>
      <c r="M123" s="34">
        <v>24</v>
      </c>
      <c r="N123" s="9" t="s">
        <v>136</v>
      </c>
      <c r="O123" s="9"/>
      <c r="P123" s="11"/>
      <c r="Q123" s="9"/>
      <c r="R123" s="12"/>
    </row>
    <row r="124" spans="1:18" ht="15.75">
      <c r="A124" s="5">
        <v>79</v>
      </c>
      <c r="B124" s="5" t="s">
        <v>449</v>
      </c>
      <c r="C124" s="9"/>
      <c r="D124" s="9">
        <v>1</v>
      </c>
      <c r="E124" s="9"/>
      <c r="F124" s="9"/>
      <c r="G124" s="9">
        <f>SUM(C124:F124)</f>
        <v>1</v>
      </c>
      <c r="H124" s="9" t="s">
        <v>5</v>
      </c>
      <c r="I124" s="9">
        <v>250</v>
      </c>
      <c r="J124" s="9" t="s">
        <v>16</v>
      </c>
      <c r="K124" s="9">
        <f>G124*I124</f>
        <v>250</v>
      </c>
      <c r="L124" s="9" t="s">
        <v>16</v>
      </c>
      <c r="M124" s="34">
        <v>24</v>
      </c>
      <c r="N124" s="9" t="s">
        <v>136</v>
      </c>
      <c r="O124" s="9"/>
      <c r="P124" s="11"/>
      <c r="Q124" s="9"/>
      <c r="R124" s="12"/>
    </row>
    <row r="125" spans="1:18" ht="34.5">
      <c r="A125" s="5">
        <v>80</v>
      </c>
      <c r="B125" s="5" t="s">
        <v>498</v>
      </c>
      <c r="C125" s="9"/>
      <c r="D125" s="9">
        <v>1</v>
      </c>
      <c r="E125" s="9">
        <v>2</v>
      </c>
      <c r="F125" s="9"/>
      <c r="G125" s="9">
        <f t="shared" si="6"/>
        <v>3</v>
      </c>
      <c r="H125" s="9" t="s">
        <v>5</v>
      </c>
      <c r="I125" s="9">
        <v>100</v>
      </c>
      <c r="J125" s="9" t="s">
        <v>16</v>
      </c>
      <c r="K125" s="9">
        <f t="shared" si="7"/>
        <v>300</v>
      </c>
      <c r="L125" s="9" t="s">
        <v>16</v>
      </c>
      <c r="M125" s="34">
        <v>24</v>
      </c>
      <c r="N125" s="9" t="s">
        <v>136</v>
      </c>
      <c r="O125" s="9"/>
      <c r="P125" s="11"/>
      <c r="Q125" s="9"/>
      <c r="R125" s="12"/>
    </row>
    <row r="126" spans="1:24" ht="15.75">
      <c r="A126" s="5">
        <v>81</v>
      </c>
      <c r="B126" s="5" t="s">
        <v>30</v>
      </c>
      <c r="C126" s="9"/>
      <c r="D126" s="9">
        <v>2</v>
      </c>
      <c r="E126" s="9"/>
      <c r="F126" s="9">
        <v>1</v>
      </c>
      <c r="G126" s="9">
        <f t="shared" si="6"/>
        <v>3</v>
      </c>
      <c r="H126" s="9" t="s">
        <v>5</v>
      </c>
      <c r="I126" s="9">
        <v>500</v>
      </c>
      <c r="J126" s="9" t="s">
        <v>15</v>
      </c>
      <c r="K126" s="9">
        <f t="shared" si="7"/>
        <v>1500</v>
      </c>
      <c r="L126" s="9" t="s">
        <v>15</v>
      </c>
      <c r="M126" s="34">
        <v>24</v>
      </c>
      <c r="N126" s="9" t="s">
        <v>136</v>
      </c>
      <c r="O126" s="9"/>
      <c r="P126" s="11"/>
      <c r="Q126" s="9"/>
      <c r="R126" s="12"/>
      <c r="X126" s="14"/>
    </row>
    <row r="127" spans="1:18" ht="15.75">
      <c r="A127" s="5">
        <v>82</v>
      </c>
      <c r="B127" s="5" t="s">
        <v>376</v>
      </c>
      <c r="C127" s="9"/>
      <c r="D127" s="9"/>
      <c r="E127" s="9">
        <v>1</v>
      </c>
      <c r="F127" s="9"/>
      <c r="G127" s="9">
        <f>SUM(C127:F127)</f>
        <v>1</v>
      </c>
      <c r="H127" s="9" t="s">
        <v>5</v>
      </c>
      <c r="I127" s="9">
        <v>250</v>
      </c>
      <c r="J127" s="9" t="s">
        <v>15</v>
      </c>
      <c r="K127" s="9">
        <f t="shared" si="7"/>
        <v>250</v>
      </c>
      <c r="L127" s="9" t="s">
        <v>15</v>
      </c>
      <c r="M127" s="34">
        <v>12</v>
      </c>
      <c r="N127" s="9"/>
      <c r="O127" s="9"/>
      <c r="P127" s="11"/>
      <c r="Q127" s="9"/>
      <c r="R127" s="12"/>
    </row>
    <row r="128" spans="1:24" ht="15.75">
      <c r="A128" s="5">
        <v>83</v>
      </c>
      <c r="B128" s="5" t="s">
        <v>110</v>
      </c>
      <c r="C128" s="9">
        <v>2</v>
      </c>
      <c r="D128" s="9">
        <v>1</v>
      </c>
      <c r="E128" s="9">
        <v>2</v>
      </c>
      <c r="F128" s="9">
        <v>10</v>
      </c>
      <c r="G128" s="9">
        <f t="shared" si="6"/>
        <v>15</v>
      </c>
      <c r="H128" s="9" t="s">
        <v>5</v>
      </c>
      <c r="I128" s="9">
        <v>100</v>
      </c>
      <c r="J128" s="9" t="s">
        <v>15</v>
      </c>
      <c r="K128" s="9">
        <f t="shared" si="7"/>
        <v>1500</v>
      </c>
      <c r="L128" s="9" t="s">
        <v>15</v>
      </c>
      <c r="M128" s="9">
        <v>24</v>
      </c>
      <c r="N128" s="9"/>
      <c r="O128" s="9"/>
      <c r="P128" s="11"/>
      <c r="Q128" s="9"/>
      <c r="R128" s="12"/>
      <c r="X128" s="14"/>
    </row>
    <row r="129" spans="1:24" ht="15.75">
      <c r="A129" s="5">
        <v>84</v>
      </c>
      <c r="B129" s="5" t="s">
        <v>26</v>
      </c>
      <c r="C129" s="9"/>
      <c r="D129" s="9">
        <v>1</v>
      </c>
      <c r="E129" s="9"/>
      <c r="F129" s="9"/>
      <c r="G129" s="9">
        <f t="shared" si="6"/>
        <v>1</v>
      </c>
      <c r="H129" s="9" t="s">
        <v>5</v>
      </c>
      <c r="I129" s="9">
        <v>100</v>
      </c>
      <c r="J129" s="9" t="s">
        <v>15</v>
      </c>
      <c r="K129" s="9">
        <f>G129*I129</f>
        <v>100</v>
      </c>
      <c r="L129" s="9" t="s">
        <v>15</v>
      </c>
      <c r="M129" s="9">
        <v>24</v>
      </c>
      <c r="N129" s="9" t="s">
        <v>136</v>
      </c>
      <c r="O129" s="9"/>
      <c r="P129" s="11"/>
      <c r="Q129" s="9"/>
      <c r="R129" s="12"/>
      <c r="X129" s="14"/>
    </row>
    <row r="130" spans="1:24" ht="78.75">
      <c r="A130" s="5">
        <v>85</v>
      </c>
      <c r="B130" s="5" t="s">
        <v>289</v>
      </c>
      <c r="C130" s="9"/>
      <c r="D130" s="9">
        <v>1</v>
      </c>
      <c r="E130" s="9"/>
      <c r="F130" s="9"/>
      <c r="G130" s="9">
        <f>SUM(C130:F130)</f>
        <v>1</v>
      </c>
      <c r="H130" s="9" t="s">
        <v>5</v>
      </c>
      <c r="I130" s="9">
        <v>100</v>
      </c>
      <c r="J130" s="9" t="s">
        <v>15</v>
      </c>
      <c r="K130" s="9">
        <f>G130*I130</f>
        <v>100</v>
      </c>
      <c r="L130" s="9" t="s">
        <v>15</v>
      </c>
      <c r="M130" s="9">
        <v>24</v>
      </c>
      <c r="N130" s="9" t="s">
        <v>136</v>
      </c>
      <c r="O130" s="9"/>
      <c r="P130" s="11"/>
      <c r="Q130" s="9"/>
      <c r="R130" s="12"/>
      <c r="X130" s="14"/>
    </row>
    <row r="131" spans="1:18" ht="31.5">
      <c r="A131" s="5">
        <v>86</v>
      </c>
      <c r="B131" s="5" t="s">
        <v>194</v>
      </c>
      <c r="C131" s="9"/>
      <c r="D131" s="9">
        <v>1</v>
      </c>
      <c r="E131" s="9"/>
      <c r="F131" s="9"/>
      <c r="G131" s="9">
        <f t="shared" si="6"/>
        <v>1</v>
      </c>
      <c r="H131" s="9" t="s">
        <v>5</v>
      </c>
      <c r="I131" s="9">
        <v>100</v>
      </c>
      <c r="J131" s="9" t="s">
        <v>15</v>
      </c>
      <c r="K131" s="9">
        <f t="shared" si="7"/>
        <v>100</v>
      </c>
      <c r="L131" s="9" t="s">
        <v>15</v>
      </c>
      <c r="M131" s="9">
        <v>24</v>
      </c>
      <c r="N131" s="9" t="s">
        <v>136</v>
      </c>
      <c r="O131" s="9"/>
      <c r="P131" s="11"/>
      <c r="Q131" s="9"/>
      <c r="R131" s="12"/>
    </row>
    <row r="132" spans="1:18" ht="15.75">
      <c r="A132" s="5">
        <v>87</v>
      </c>
      <c r="B132" s="5" t="s">
        <v>362</v>
      </c>
      <c r="C132" s="9">
        <v>1</v>
      </c>
      <c r="D132" s="9">
        <v>2</v>
      </c>
      <c r="E132" s="9">
        <v>2</v>
      </c>
      <c r="F132" s="9">
        <v>1</v>
      </c>
      <c r="G132" s="9">
        <f t="shared" si="6"/>
        <v>6</v>
      </c>
      <c r="H132" s="9" t="s">
        <v>5</v>
      </c>
      <c r="I132" s="9">
        <v>1000</v>
      </c>
      <c r="J132" s="9" t="s">
        <v>15</v>
      </c>
      <c r="K132" s="9">
        <f t="shared" si="7"/>
        <v>6000</v>
      </c>
      <c r="L132" s="9" t="s">
        <v>15</v>
      </c>
      <c r="M132" s="34">
        <v>24</v>
      </c>
      <c r="N132" s="9" t="s">
        <v>17</v>
      </c>
      <c r="O132" s="9"/>
      <c r="P132" s="11"/>
      <c r="Q132" s="9"/>
      <c r="R132" s="12"/>
    </row>
    <row r="133" spans="1:24" s="14" customFormat="1" ht="15.75">
      <c r="A133" s="5">
        <v>88</v>
      </c>
      <c r="B133" s="5" t="s">
        <v>103</v>
      </c>
      <c r="C133" s="9">
        <v>1</v>
      </c>
      <c r="D133" s="9">
        <v>1</v>
      </c>
      <c r="E133" s="9"/>
      <c r="F133" s="9">
        <v>1</v>
      </c>
      <c r="G133" s="9">
        <f t="shared" si="6"/>
        <v>3</v>
      </c>
      <c r="H133" s="9" t="s">
        <v>5</v>
      </c>
      <c r="I133" s="9">
        <v>25</v>
      </c>
      <c r="J133" s="9" t="s">
        <v>16</v>
      </c>
      <c r="K133" s="9">
        <f t="shared" si="7"/>
        <v>75</v>
      </c>
      <c r="L133" s="9" t="s">
        <v>16</v>
      </c>
      <c r="M133" s="9">
        <v>48</v>
      </c>
      <c r="N133" s="9" t="s">
        <v>17</v>
      </c>
      <c r="O133" s="9"/>
      <c r="P133" s="11"/>
      <c r="Q133" s="9"/>
      <c r="R133" s="12"/>
      <c r="S133" s="13"/>
      <c r="X133" s="13"/>
    </row>
    <row r="134" spans="1:24" s="14" customFormat="1" ht="15.75">
      <c r="A134" s="5">
        <v>89</v>
      </c>
      <c r="B134" s="5" t="s">
        <v>313</v>
      </c>
      <c r="C134" s="9"/>
      <c r="D134" s="9"/>
      <c r="E134" s="9">
        <v>1</v>
      </c>
      <c r="F134" s="9"/>
      <c r="G134" s="9">
        <f t="shared" si="6"/>
        <v>1</v>
      </c>
      <c r="H134" s="9" t="s">
        <v>5</v>
      </c>
      <c r="I134" s="9">
        <v>10</v>
      </c>
      <c r="J134" s="9" t="s">
        <v>16</v>
      </c>
      <c r="K134" s="9">
        <f t="shared" si="7"/>
        <v>10</v>
      </c>
      <c r="L134" s="9" t="s">
        <v>16</v>
      </c>
      <c r="M134" s="9">
        <v>24</v>
      </c>
      <c r="N134" s="9" t="s">
        <v>187</v>
      </c>
      <c r="O134" s="9"/>
      <c r="P134" s="11"/>
      <c r="Q134" s="9"/>
      <c r="R134" s="12"/>
      <c r="S134" s="13"/>
      <c r="X134" s="13"/>
    </row>
    <row r="135" spans="1:24" s="14" customFormat="1" ht="15.75">
      <c r="A135" s="5">
        <v>90</v>
      </c>
      <c r="B135" s="5" t="s">
        <v>36</v>
      </c>
      <c r="C135" s="9">
        <v>1</v>
      </c>
      <c r="D135" s="9">
        <v>2</v>
      </c>
      <c r="E135" s="9">
        <v>3</v>
      </c>
      <c r="F135" s="9">
        <v>4</v>
      </c>
      <c r="G135" s="9">
        <f t="shared" si="6"/>
        <v>10</v>
      </c>
      <c r="H135" s="9" t="s">
        <v>5</v>
      </c>
      <c r="I135" s="9">
        <v>1000</v>
      </c>
      <c r="J135" s="9" t="s">
        <v>15</v>
      </c>
      <c r="K135" s="9">
        <f t="shared" si="7"/>
        <v>10000</v>
      </c>
      <c r="L135" s="9" t="s">
        <v>15</v>
      </c>
      <c r="M135" s="9">
        <v>24</v>
      </c>
      <c r="N135" s="9" t="s">
        <v>17</v>
      </c>
      <c r="O135" s="9"/>
      <c r="P135" s="11"/>
      <c r="Q135" s="9"/>
      <c r="R135" s="12"/>
      <c r="S135" s="13"/>
      <c r="X135" s="13"/>
    </row>
    <row r="136" spans="1:24" s="14" customFormat="1" ht="15.75">
      <c r="A136" s="5">
        <v>91</v>
      </c>
      <c r="B136" s="5" t="s">
        <v>253</v>
      </c>
      <c r="C136" s="9"/>
      <c r="D136" s="9"/>
      <c r="E136" s="9">
        <v>1</v>
      </c>
      <c r="F136" s="9"/>
      <c r="G136" s="9">
        <f t="shared" si="6"/>
        <v>1</v>
      </c>
      <c r="H136" s="9" t="s">
        <v>5</v>
      </c>
      <c r="I136" s="9">
        <v>1000</v>
      </c>
      <c r="J136" s="9" t="s">
        <v>16</v>
      </c>
      <c r="K136" s="9">
        <f t="shared" si="7"/>
        <v>1000</v>
      </c>
      <c r="L136" s="9" t="s">
        <v>16</v>
      </c>
      <c r="M136" s="9">
        <v>24</v>
      </c>
      <c r="N136" s="9"/>
      <c r="O136" s="9"/>
      <c r="P136" s="11"/>
      <c r="Q136" s="9"/>
      <c r="R136" s="12"/>
      <c r="S136" s="13"/>
      <c r="X136" s="13"/>
    </row>
    <row r="137" spans="1:19" s="14" customFormat="1" ht="31.5">
      <c r="A137" s="5">
        <v>92</v>
      </c>
      <c r="B137" s="5" t="s">
        <v>197</v>
      </c>
      <c r="C137" s="9"/>
      <c r="D137" s="9">
        <v>8</v>
      </c>
      <c r="E137" s="9"/>
      <c r="F137" s="9"/>
      <c r="G137" s="9">
        <f t="shared" si="6"/>
        <v>8</v>
      </c>
      <c r="H137" s="9" t="s">
        <v>5</v>
      </c>
      <c r="I137" s="9">
        <v>500</v>
      </c>
      <c r="J137" s="9" t="s">
        <v>15</v>
      </c>
      <c r="K137" s="9">
        <f t="shared" si="7"/>
        <v>4000</v>
      </c>
      <c r="L137" s="9" t="s">
        <v>15</v>
      </c>
      <c r="M137" s="9">
        <v>24</v>
      </c>
      <c r="N137" s="9" t="s">
        <v>17</v>
      </c>
      <c r="O137" s="9"/>
      <c r="P137" s="11"/>
      <c r="Q137" s="9"/>
      <c r="R137" s="12"/>
      <c r="S137" s="13"/>
    </row>
    <row r="138" spans="1:19" s="14" customFormat="1" ht="15.75">
      <c r="A138" s="5">
        <v>93</v>
      </c>
      <c r="B138" s="5" t="s">
        <v>383</v>
      </c>
      <c r="C138" s="9"/>
      <c r="D138" s="9">
        <v>1</v>
      </c>
      <c r="E138" s="9"/>
      <c r="F138" s="9"/>
      <c r="G138" s="9">
        <f t="shared" si="6"/>
        <v>1</v>
      </c>
      <c r="H138" s="9" t="s">
        <v>5</v>
      </c>
      <c r="I138" s="9">
        <v>1000</v>
      </c>
      <c r="J138" s="9" t="s">
        <v>15</v>
      </c>
      <c r="K138" s="9">
        <f t="shared" si="7"/>
        <v>1000</v>
      </c>
      <c r="L138" s="9" t="s">
        <v>15</v>
      </c>
      <c r="M138" s="9">
        <v>24</v>
      </c>
      <c r="N138" s="9" t="s">
        <v>17</v>
      </c>
      <c r="O138" s="9"/>
      <c r="P138" s="11"/>
      <c r="Q138" s="9"/>
      <c r="R138" s="12"/>
      <c r="S138" s="13"/>
    </row>
    <row r="139" spans="1:19" s="14" customFormat="1" ht="47.25">
      <c r="A139" s="5">
        <v>94</v>
      </c>
      <c r="B139" s="5" t="s">
        <v>71</v>
      </c>
      <c r="C139" s="9"/>
      <c r="D139" s="9">
        <v>5</v>
      </c>
      <c r="E139" s="9"/>
      <c r="F139" s="9"/>
      <c r="G139" s="9">
        <f t="shared" si="6"/>
        <v>5</v>
      </c>
      <c r="H139" s="9" t="s">
        <v>5</v>
      </c>
      <c r="I139" s="9">
        <v>2500</v>
      </c>
      <c r="J139" s="9" t="s">
        <v>16</v>
      </c>
      <c r="K139" s="9">
        <f t="shared" si="7"/>
        <v>12500</v>
      </c>
      <c r="L139" s="9" t="s">
        <v>16</v>
      </c>
      <c r="M139" s="9">
        <v>24</v>
      </c>
      <c r="N139" s="9" t="s">
        <v>17</v>
      </c>
      <c r="O139" s="9"/>
      <c r="P139" s="11"/>
      <c r="Q139" s="9"/>
      <c r="R139" s="12"/>
      <c r="S139" s="13"/>
    </row>
    <row r="140" spans="1:19" s="14" customFormat="1" ht="63">
      <c r="A140" s="5">
        <v>95</v>
      </c>
      <c r="B140" s="5" t="s">
        <v>326</v>
      </c>
      <c r="C140" s="9"/>
      <c r="D140" s="9">
        <v>2</v>
      </c>
      <c r="E140" s="9"/>
      <c r="F140" s="9"/>
      <c r="G140" s="9">
        <f t="shared" si="6"/>
        <v>2</v>
      </c>
      <c r="H140" s="9" t="s">
        <v>5</v>
      </c>
      <c r="I140" s="9">
        <v>100</v>
      </c>
      <c r="J140" s="9" t="s">
        <v>16</v>
      </c>
      <c r="K140" s="9">
        <f t="shared" si="7"/>
        <v>200</v>
      </c>
      <c r="L140" s="9" t="s">
        <v>16</v>
      </c>
      <c r="M140" s="9">
        <v>24</v>
      </c>
      <c r="N140" s="9" t="s">
        <v>17</v>
      </c>
      <c r="O140" s="9"/>
      <c r="P140" s="11"/>
      <c r="Q140" s="9"/>
      <c r="R140" s="12"/>
      <c r="S140" s="13"/>
    </row>
    <row r="141" spans="1:24" s="14" customFormat="1" ht="31.5">
      <c r="A141" s="5">
        <v>96</v>
      </c>
      <c r="B141" s="5" t="s">
        <v>18</v>
      </c>
      <c r="C141" s="9"/>
      <c r="D141" s="9">
        <v>3</v>
      </c>
      <c r="E141" s="9"/>
      <c r="F141" s="9"/>
      <c r="G141" s="9">
        <f t="shared" si="6"/>
        <v>3</v>
      </c>
      <c r="H141" s="9" t="s">
        <v>5</v>
      </c>
      <c r="I141" s="9">
        <v>100</v>
      </c>
      <c r="J141" s="9" t="s">
        <v>15</v>
      </c>
      <c r="K141" s="9">
        <f t="shared" si="7"/>
        <v>300</v>
      </c>
      <c r="L141" s="9" t="s">
        <v>15</v>
      </c>
      <c r="M141" s="9">
        <v>24</v>
      </c>
      <c r="N141" s="9" t="s">
        <v>109</v>
      </c>
      <c r="O141" s="9"/>
      <c r="P141" s="11"/>
      <c r="Q141" s="9"/>
      <c r="R141" s="12"/>
      <c r="S141" s="13"/>
      <c r="X141" s="13"/>
    </row>
    <row r="142" spans="1:24" s="14" customFormat="1" ht="15.75">
      <c r="A142" s="5">
        <v>97</v>
      </c>
      <c r="B142" s="5" t="s">
        <v>19</v>
      </c>
      <c r="C142" s="9">
        <v>2</v>
      </c>
      <c r="D142" s="9"/>
      <c r="E142" s="9">
        <v>1</v>
      </c>
      <c r="F142" s="9">
        <v>1</v>
      </c>
      <c r="G142" s="9">
        <f t="shared" si="6"/>
        <v>4</v>
      </c>
      <c r="H142" s="9" t="s">
        <v>5</v>
      </c>
      <c r="I142" s="9">
        <v>250</v>
      </c>
      <c r="J142" s="9" t="s">
        <v>16</v>
      </c>
      <c r="K142" s="9">
        <f>G142*I142</f>
        <v>1000</v>
      </c>
      <c r="L142" s="9" t="s">
        <v>16</v>
      </c>
      <c r="M142" s="9">
        <v>48</v>
      </c>
      <c r="N142" s="9" t="s">
        <v>17</v>
      </c>
      <c r="O142" s="9"/>
      <c r="P142" s="11"/>
      <c r="Q142" s="9"/>
      <c r="R142" s="12"/>
      <c r="S142" s="13"/>
      <c r="X142" s="13"/>
    </row>
    <row r="143" spans="1:24" s="14" customFormat="1" ht="15.75">
      <c r="A143" s="5">
        <v>98</v>
      </c>
      <c r="B143" s="5" t="s">
        <v>168</v>
      </c>
      <c r="C143" s="9"/>
      <c r="D143" s="9">
        <v>4</v>
      </c>
      <c r="E143" s="9"/>
      <c r="F143" s="9"/>
      <c r="G143" s="9">
        <f t="shared" si="6"/>
        <v>4</v>
      </c>
      <c r="H143" s="9" t="s">
        <v>5</v>
      </c>
      <c r="I143" s="9">
        <v>500</v>
      </c>
      <c r="J143" s="9" t="s">
        <v>16</v>
      </c>
      <c r="K143" s="9">
        <f>G143*I143</f>
        <v>2000</v>
      </c>
      <c r="L143" s="9" t="s">
        <v>16</v>
      </c>
      <c r="M143" s="9">
        <v>24</v>
      </c>
      <c r="N143" s="9" t="s">
        <v>17</v>
      </c>
      <c r="O143" s="9"/>
      <c r="P143" s="11"/>
      <c r="Q143" s="9"/>
      <c r="R143" s="12"/>
      <c r="S143" s="13"/>
      <c r="X143" s="13"/>
    </row>
    <row r="144" spans="1:24" s="14" customFormat="1" ht="15.75">
      <c r="A144" s="5">
        <v>99</v>
      </c>
      <c r="B144" s="5" t="s">
        <v>102</v>
      </c>
      <c r="C144" s="9">
        <v>1</v>
      </c>
      <c r="D144" s="9">
        <v>1</v>
      </c>
      <c r="E144" s="9">
        <v>2</v>
      </c>
      <c r="F144" s="9">
        <v>1</v>
      </c>
      <c r="G144" s="9">
        <f t="shared" si="6"/>
        <v>5</v>
      </c>
      <c r="H144" s="9" t="s">
        <v>5</v>
      </c>
      <c r="I144" s="9">
        <v>100</v>
      </c>
      <c r="J144" s="9" t="s">
        <v>16</v>
      </c>
      <c r="K144" s="9">
        <f>G144*I144</f>
        <v>500</v>
      </c>
      <c r="L144" s="9" t="s">
        <v>16</v>
      </c>
      <c r="M144" s="9">
        <v>48</v>
      </c>
      <c r="N144" s="9" t="s">
        <v>17</v>
      </c>
      <c r="O144" s="9"/>
      <c r="P144" s="11"/>
      <c r="Q144" s="9"/>
      <c r="R144" s="12"/>
      <c r="S144" s="13"/>
      <c r="X144" s="13"/>
    </row>
    <row r="145" spans="1:24" s="14" customFormat="1" ht="15.75">
      <c r="A145" s="5">
        <v>100</v>
      </c>
      <c r="B145" s="5" t="s">
        <v>207</v>
      </c>
      <c r="C145" s="9"/>
      <c r="D145" s="9"/>
      <c r="E145" s="9">
        <v>2</v>
      </c>
      <c r="F145" s="9">
        <v>5</v>
      </c>
      <c r="G145" s="9">
        <f t="shared" si="6"/>
        <v>7</v>
      </c>
      <c r="H145" s="9" t="s">
        <v>5</v>
      </c>
      <c r="I145" s="9">
        <v>5</v>
      </c>
      <c r="J145" s="9" t="s">
        <v>16</v>
      </c>
      <c r="K145" s="9">
        <v>35</v>
      </c>
      <c r="L145" s="9" t="s">
        <v>16</v>
      </c>
      <c r="M145" s="9">
        <v>24</v>
      </c>
      <c r="N145" s="9" t="s">
        <v>17</v>
      </c>
      <c r="O145" s="9"/>
      <c r="P145" s="11"/>
      <c r="Q145" s="9"/>
      <c r="R145" s="12"/>
      <c r="S145" s="13"/>
      <c r="X145" s="13"/>
    </row>
    <row r="146" spans="1:24" s="14" customFormat="1" ht="45">
      <c r="A146" s="5">
        <v>101</v>
      </c>
      <c r="B146" s="5" t="s">
        <v>190</v>
      </c>
      <c r="C146" s="9"/>
      <c r="D146" s="9">
        <v>1</v>
      </c>
      <c r="E146" s="9"/>
      <c r="F146" s="9"/>
      <c r="G146" s="9">
        <f t="shared" si="6"/>
        <v>1</v>
      </c>
      <c r="H146" s="9" t="s">
        <v>5</v>
      </c>
      <c r="I146" s="9">
        <v>250</v>
      </c>
      <c r="J146" s="9" t="s">
        <v>16</v>
      </c>
      <c r="K146" s="9">
        <f aca="true" t="shared" si="8" ref="K146:K166">G146*I146</f>
        <v>250</v>
      </c>
      <c r="L146" s="9" t="s">
        <v>16</v>
      </c>
      <c r="M146" s="9">
        <v>36</v>
      </c>
      <c r="N146" s="35" t="s">
        <v>254</v>
      </c>
      <c r="O146" s="9"/>
      <c r="P146" s="11"/>
      <c r="Q146" s="9"/>
      <c r="R146" s="12"/>
      <c r="S146" s="13"/>
      <c r="X146" s="13"/>
    </row>
    <row r="147" spans="1:24" s="14" customFormat="1" ht="15.75">
      <c r="A147" s="5">
        <v>102</v>
      </c>
      <c r="B147" s="5" t="s">
        <v>342</v>
      </c>
      <c r="C147" s="9">
        <v>1</v>
      </c>
      <c r="D147" s="9"/>
      <c r="E147" s="9"/>
      <c r="F147" s="9">
        <v>3</v>
      </c>
      <c r="G147" s="9">
        <f>SUM(C147:F147)</f>
        <v>4</v>
      </c>
      <c r="H147" s="9" t="s">
        <v>5</v>
      </c>
      <c r="I147" s="9">
        <v>100</v>
      </c>
      <c r="J147" s="9" t="s">
        <v>16</v>
      </c>
      <c r="K147" s="9">
        <v>400</v>
      </c>
      <c r="L147" s="9" t="s">
        <v>16</v>
      </c>
      <c r="M147" s="9">
        <v>24</v>
      </c>
      <c r="N147" s="35" t="s">
        <v>17</v>
      </c>
      <c r="O147" s="9"/>
      <c r="P147" s="11"/>
      <c r="Q147" s="9"/>
      <c r="R147" s="12"/>
      <c r="S147" s="13"/>
      <c r="X147" s="13"/>
    </row>
    <row r="148" spans="1:24" s="14" customFormat="1" ht="15.75">
      <c r="A148" s="5">
        <v>103</v>
      </c>
      <c r="B148" s="5" t="s">
        <v>98</v>
      </c>
      <c r="C148" s="9">
        <v>1</v>
      </c>
      <c r="D148" s="9">
        <v>1</v>
      </c>
      <c r="E148" s="9"/>
      <c r="F148" s="9"/>
      <c r="G148" s="9">
        <f t="shared" si="6"/>
        <v>2</v>
      </c>
      <c r="H148" s="9" t="s">
        <v>5</v>
      </c>
      <c r="I148" s="9">
        <v>25</v>
      </c>
      <c r="J148" s="9" t="s">
        <v>16</v>
      </c>
      <c r="K148" s="9">
        <f t="shared" si="8"/>
        <v>50</v>
      </c>
      <c r="L148" s="9" t="s">
        <v>16</v>
      </c>
      <c r="M148" s="9">
        <v>24</v>
      </c>
      <c r="N148" s="9" t="s">
        <v>17</v>
      </c>
      <c r="O148" s="9"/>
      <c r="P148" s="11"/>
      <c r="Q148" s="9"/>
      <c r="R148" s="12"/>
      <c r="S148" s="13"/>
      <c r="X148" s="13"/>
    </row>
    <row r="149" spans="1:19" s="14" customFormat="1" ht="15.75">
      <c r="A149" s="5">
        <v>104</v>
      </c>
      <c r="B149" s="5" t="s">
        <v>47</v>
      </c>
      <c r="C149" s="9"/>
      <c r="D149" s="9">
        <v>1</v>
      </c>
      <c r="E149" s="9">
        <v>4</v>
      </c>
      <c r="F149" s="9"/>
      <c r="G149" s="9">
        <f aca="true" t="shared" si="9" ref="G149:G196">SUM(C149:F149)</f>
        <v>5</v>
      </c>
      <c r="H149" s="9" t="s">
        <v>5</v>
      </c>
      <c r="I149" s="9">
        <v>100</v>
      </c>
      <c r="J149" s="9" t="s">
        <v>16</v>
      </c>
      <c r="K149" s="9">
        <f t="shared" si="8"/>
        <v>500</v>
      </c>
      <c r="L149" s="9" t="s">
        <v>16</v>
      </c>
      <c r="M149" s="9">
        <v>24</v>
      </c>
      <c r="N149" s="9" t="s">
        <v>17</v>
      </c>
      <c r="O149" s="9"/>
      <c r="P149" s="11"/>
      <c r="Q149" s="9"/>
      <c r="R149" s="12"/>
      <c r="S149" s="13"/>
    </row>
    <row r="150" spans="1:19" s="14" customFormat="1" ht="15.75">
      <c r="A150" s="5">
        <v>105</v>
      </c>
      <c r="B150" s="5" t="s">
        <v>327</v>
      </c>
      <c r="C150" s="9">
        <v>1</v>
      </c>
      <c r="D150" s="9">
        <v>2</v>
      </c>
      <c r="E150" s="9"/>
      <c r="F150" s="9"/>
      <c r="G150" s="9">
        <f t="shared" si="9"/>
        <v>3</v>
      </c>
      <c r="H150" s="9" t="s">
        <v>5</v>
      </c>
      <c r="I150" s="9">
        <v>250</v>
      </c>
      <c r="J150" s="9" t="s">
        <v>16</v>
      </c>
      <c r="K150" s="9">
        <f t="shared" si="8"/>
        <v>750</v>
      </c>
      <c r="L150" s="9" t="s">
        <v>16</v>
      </c>
      <c r="M150" s="9">
        <v>24</v>
      </c>
      <c r="N150" s="9" t="s">
        <v>17</v>
      </c>
      <c r="O150" s="9"/>
      <c r="P150" s="11"/>
      <c r="Q150" s="9"/>
      <c r="R150" s="12"/>
      <c r="S150" s="13"/>
    </row>
    <row r="151" spans="1:19" s="14" customFormat="1" ht="47.25">
      <c r="A151" s="5">
        <v>106</v>
      </c>
      <c r="B151" s="5" t="s">
        <v>222</v>
      </c>
      <c r="C151" s="9"/>
      <c r="D151" s="9">
        <v>1</v>
      </c>
      <c r="E151" s="9">
        <v>1</v>
      </c>
      <c r="F151" s="9"/>
      <c r="G151" s="9">
        <f>SUM(C151:F151)</f>
        <v>2</v>
      </c>
      <c r="H151" s="9" t="s">
        <v>5</v>
      </c>
      <c r="I151" s="9">
        <v>1000</v>
      </c>
      <c r="J151" s="9" t="s">
        <v>15</v>
      </c>
      <c r="K151" s="9">
        <f>G151*I151</f>
        <v>2000</v>
      </c>
      <c r="L151" s="9" t="s">
        <v>15</v>
      </c>
      <c r="M151" s="9">
        <v>24</v>
      </c>
      <c r="N151" s="9" t="s">
        <v>213</v>
      </c>
      <c r="O151" s="9"/>
      <c r="P151" s="11"/>
      <c r="Q151" s="9"/>
      <c r="R151" s="12"/>
      <c r="S151" s="13"/>
    </row>
    <row r="152" spans="1:19" s="14" customFormat="1" ht="15.75">
      <c r="A152" s="5">
        <v>107</v>
      </c>
      <c r="B152" s="5" t="s">
        <v>451</v>
      </c>
      <c r="C152" s="9"/>
      <c r="D152" s="9">
        <v>1</v>
      </c>
      <c r="E152" s="9"/>
      <c r="F152" s="9"/>
      <c r="G152" s="9">
        <f t="shared" si="9"/>
        <v>1</v>
      </c>
      <c r="H152" s="9" t="s">
        <v>5</v>
      </c>
      <c r="I152" s="9">
        <v>100</v>
      </c>
      <c r="J152" s="9" t="s">
        <v>16</v>
      </c>
      <c r="K152" s="9">
        <f t="shared" si="8"/>
        <v>100</v>
      </c>
      <c r="L152" s="9" t="s">
        <v>16</v>
      </c>
      <c r="M152" s="9">
        <v>24</v>
      </c>
      <c r="N152" s="9" t="s">
        <v>17</v>
      </c>
      <c r="O152" s="9"/>
      <c r="P152" s="11"/>
      <c r="Q152" s="9"/>
      <c r="R152" s="12"/>
      <c r="S152" s="13"/>
    </row>
    <row r="153" spans="1:19" s="14" customFormat="1" ht="31.5">
      <c r="A153" s="5">
        <v>108</v>
      </c>
      <c r="B153" s="5" t="s">
        <v>184</v>
      </c>
      <c r="C153" s="9"/>
      <c r="D153" s="9">
        <v>2</v>
      </c>
      <c r="E153" s="9">
        <v>3</v>
      </c>
      <c r="F153" s="9">
        <v>1</v>
      </c>
      <c r="G153" s="9">
        <f t="shared" si="9"/>
        <v>6</v>
      </c>
      <c r="H153" s="9" t="s">
        <v>5</v>
      </c>
      <c r="I153" s="9">
        <v>1000</v>
      </c>
      <c r="J153" s="9" t="s">
        <v>16</v>
      </c>
      <c r="K153" s="9">
        <f t="shared" si="8"/>
        <v>6000</v>
      </c>
      <c r="L153" s="9" t="s">
        <v>16</v>
      </c>
      <c r="M153" s="9">
        <v>24</v>
      </c>
      <c r="N153" s="9" t="s">
        <v>17</v>
      </c>
      <c r="O153" s="9"/>
      <c r="P153" s="11"/>
      <c r="Q153" s="9"/>
      <c r="R153" s="12"/>
      <c r="S153" s="13"/>
    </row>
    <row r="154" spans="1:24" s="14" customFormat="1" ht="15.75">
      <c r="A154" s="5">
        <v>109</v>
      </c>
      <c r="B154" s="5" t="s">
        <v>118</v>
      </c>
      <c r="C154" s="9"/>
      <c r="D154" s="9">
        <v>4</v>
      </c>
      <c r="E154" s="9"/>
      <c r="F154" s="9"/>
      <c r="G154" s="9">
        <f t="shared" si="9"/>
        <v>4</v>
      </c>
      <c r="H154" s="9" t="s">
        <v>5</v>
      </c>
      <c r="I154" s="9">
        <v>100</v>
      </c>
      <c r="J154" s="9" t="s">
        <v>16</v>
      </c>
      <c r="K154" s="9">
        <f t="shared" si="8"/>
        <v>400</v>
      </c>
      <c r="L154" s="9" t="s">
        <v>16</v>
      </c>
      <c r="M154" s="9">
        <v>24</v>
      </c>
      <c r="N154" s="9" t="s">
        <v>17</v>
      </c>
      <c r="O154" s="9"/>
      <c r="P154" s="11"/>
      <c r="Q154" s="9"/>
      <c r="R154" s="12"/>
      <c r="S154" s="13"/>
      <c r="X154" s="13"/>
    </row>
    <row r="155" spans="1:24" s="14" customFormat="1" ht="15.75">
      <c r="A155" s="5">
        <v>110</v>
      </c>
      <c r="B155" s="5" t="s">
        <v>309</v>
      </c>
      <c r="C155" s="9"/>
      <c r="D155" s="9"/>
      <c r="E155" s="9">
        <v>2</v>
      </c>
      <c r="F155" s="9"/>
      <c r="G155" s="9">
        <f t="shared" si="9"/>
        <v>2</v>
      </c>
      <c r="H155" s="9" t="s">
        <v>5</v>
      </c>
      <c r="I155" s="9">
        <v>1000</v>
      </c>
      <c r="J155" s="9" t="s">
        <v>16</v>
      </c>
      <c r="K155" s="9">
        <f t="shared" si="8"/>
        <v>2000</v>
      </c>
      <c r="L155" s="9" t="s">
        <v>16</v>
      </c>
      <c r="M155" s="9">
        <v>24</v>
      </c>
      <c r="N155" s="9" t="s">
        <v>136</v>
      </c>
      <c r="O155" s="9"/>
      <c r="P155" s="11"/>
      <c r="Q155" s="9"/>
      <c r="R155" s="12"/>
      <c r="S155" s="13"/>
      <c r="X155" s="13"/>
    </row>
    <row r="156" spans="1:19" s="14" customFormat="1" ht="15.75">
      <c r="A156" s="5">
        <v>111</v>
      </c>
      <c r="B156" s="5" t="s">
        <v>126</v>
      </c>
      <c r="C156" s="9"/>
      <c r="D156" s="9">
        <v>1</v>
      </c>
      <c r="E156" s="9"/>
      <c r="F156" s="9">
        <v>1</v>
      </c>
      <c r="G156" s="9">
        <f t="shared" si="9"/>
        <v>2</v>
      </c>
      <c r="H156" s="9" t="s">
        <v>5</v>
      </c>
      <c r="I156" s="9">
        <v>10</v>
      </c>
      <c r="J156" s="9" t="s">
        <v>16</v>
      </c>
      <c r="K156" s="9">
        <f t="shared" si="8"/>
        <v>20</v>
      </c>
      <c r="L156" s="9" t="s">
        <v>16</v>
      </c>
      <c r="M156" s="9">
        <v>24</v>
      </c>
      <c r="N156" s="9" t="s">
        <v>17</v>
      </c>
      <c r="O156" s="9"/>
      <c r="P156" s="11"/>
      <c r="Q156" s="9"/>
      <c r="R156" s="12"/>
      <c r="S156" s="13"/>
    </row>
    <row r="157" spans="1:19" s="14" customFormat="1" ht="15.75">
      <c r="A157" s="5">
        <v>112</v>
      </c>
      <c r="B157" s="36" t="s">
        <v>114</v>
      </c>
      <c r="C157" s="34"/>
      <c r="D157" s="34">
        <v>2</v>
      </c>
      <c r="E157" s="34">
        <v>1</v>
      </c>
      <c r="F157" s="34">
        <v>1</v>
      </c>
      <c r="G157" s="9">
        <f t="shared" si="9"/>
        <v>4</v>
      </c>
      <c r="H157" s="34" t="s">
        <v>5</v>
      </c>
      <c r="I157" s="34">
        <v>10</v>
      </c>
      <c r="J157" s="34" t="s">
        <v>16</v>
      </c>
      <c r="K157" s="9">
        <f t="shared" si="8"/>
        <v>40</v>
      </c>
      <c r="L157" s="34" t="s">
        <v>16</v>
      </c>
      <c r="M157" s="34">
        <v>24</v>
      </c>
      <c r="N157" s="9" t="s">
        <v>17</v>
      </c>
      <c r="O157" s="9"/>
      <c r="P157" s="11"/>
      <c r="Q157" s="9"/>
      <c r="R157" s="12"/>
      <c r="S157" s="13"/>
    </row>
    <row r="158" spans="1:24" s="14" customFormat="1" ht="15.75">
      <c r="A158" s="5">
        <v>113</v>
      </c>
      <c r="B158" s="5" t="s">
        <v>131</v>
      </c>
      <c r="C158" s="9"/>
      <c r="D158" s="9"/>
      <c r="E158" s="9"/>
      <c r="F158" s="9">
        <v>2</v>
      </c>
      <c r="G158" s="9">
        <f t="shared" si="9"/>
        <v>2</v>
      </c>
      <c r="H158" s="9" t="s">
        <v>5</v>
      </c>
      <c r="I158" s="9">
        <v>5</v>
      </c>
      <c r="J158" s="9" t="s">
        <v>16</v>
      </c>
      <c r="K158" s="9">
        <f t="shared" si="8"/>
        <v>10</v>
      </c>
      <c r="L158" s="9" t="s">
        <v>16</v>
      </c>
      <c r="M158" s="9">
        <v>24</v>
      </c>
      <c r="N158" s="9" t="s">
        <v>17</v>
      </c>
      <c r="O158" s="9"/>
      <c r="P158" s="11"/>
      <c r="Q158" s="9"/>
      <c r="R158" s="12"/>
      <c r="S158" s="13"/>
      <c r="X158" s="13"/>
    </row>
    <row r="159" spans="1:24" s="14" customFormat="1" ht="15.75">
      <c r="A159" s="5">
        <v>114</v>
      </c>
      <c r="B159" s="5" t="s">
        <v>21</v>
      </c>
      <c r="C159" s="9"/>
      <c r="D159" s="9">
        <v>1</v>
      </c>
      <c r="E159" s="9"/>
      <c r="F159" s="9"/>
      <c r="G159" s="9">
        <f t="shared" si="9"/>
        <v>1</v>
      </c>
      <c r="H159" s="9" t="s">
        <v>5</v>
      </c>
      <c r="I159" s="9">
        <v>10</v>
      </c>
      <c r="J159" s="9" t="s">
        <v>16</v>
      </c>
      <c r="K159" s="9">
        <f t="shared" si="8"/>
        <v>10</v>
      </c>
      <c r="L159" s="9" t="s">
        <v>16</v>
      </c>
      <c r="M159" s="9">
        <v>24</v>
      </c>
      <c r="N159" s="9" t="s">
        <v>17</v>
      </c>
      <c r="O159" s="9"/>
      <c r="P159" s="11"/>
      <c r="Q159" s="9"/>
      <c r="R159" s="12"/>
      <c r="S159" s="13"/>
      <c r="X159" s="13"/>
    </row>
    <row r="160" spans="1:24" s="14" customFormat="1" ht="15.75">
      <c r="A160" s="5">
        <v>115</v>
      </c>
      <c r="B160" s="5" t="s">
        <v>164</v>
      </c>
      <c r="C160" s="9"/>
      <c r="D160" s="9">
        <v>2</v>
      </c>
      <c r="E160" s="9"/>
      <c r="F160" s="9"/>
      <c r="G160" s="9">
        <f t="shared" si="9"/>
        <v>2</v>
      </c>
      <c r="H160" s="9" t="s">
        <v>5</v>
      </c>
      <c r="I160" s="9">
        <v>100</v>
      </c>
      <c r="J160" s="9" t="s">
        <v>15</v>
      </c>
      <c r="K160" s="9">
        <f t="shared" si="8"/>
        <v>200</v>
      </c>
      <c r="L160" s="9" t="s">
        <v>15</v>
      </c>
      <c r="M160" s="9">
        <v>24</v>
      </c>
      <c r="N160" s="9" t="s">
        <v>124</v>
      </c>
      <c r="O160" s="9"/>
      <c r="P160" s="11"/>
      <c r="Q160" s="9"/>
      <c r="R160" s="12"/>
      <c r="S160" s="13"/>
      <c r="X160" s="13"/>
    </row>
    <row r="161" spans="1:24" s="14" customFormat="1" ht="15.75">
      <c r="A161" s="5">
        <v>116</v>
      </c>
      <c r="B161" s="5" t="s">
        <v>123</v>
      </c>
      <c r="C161" s="9"/>
      <c r="D161" s="9">
        <v>2</v>
      </c>
      <c r="E161" s="9"/>
      <c r="F161" s="9"/>
      <c r="G161" s="9">
        <f t="shared" si="9"/>
        <v>2</v>
      </c>
      <c r="H161" s="9" t="s">
        <v>5</v>
      </c>
      <c r="I161" s="9">
        <v>100</v>
      </c>
      <c r="J161" s="9" t="s">
        <v>15</v>
      </c>
      <c r="K161" s="9">
        <f t="shared" si="8"/>
        <v>200</v>
      </c>
      <c r="L161" s="9" t="s">
        <v>15</v>
      </c>
      <c r="M161" s="9">
        <v>24</v>
      </c>
      <c r="N161" s="9"/>
      <c r="O161" s="9"/>
      <c r="P161" s="11"/>
      <c r="Q161" s="9"/>
      <c r="R161" s="12"/>
      <c r="S161" s="13"/>
      <c r="X161" s="13"/>
    </row>
    <row r="162" spans="1:24" s="14" customFormat="1" ht="15.75">
      <c r="A162" s="5">
        <v>117</v>
      </c>
      <c r="B162" s="5" t="s">
        <v>125</v>
      </c>
      <c r="C162" s="9"/>
      <c r="D162" s="9">
        <v>2</v>
      </c>
      <c r="E162" s="9"/>
      <c r="F162" s="9"/>
      <c r="G162" s="9">
        <f t="shared" si="9"/>
        <v>2</v>
      </c>
      <c r="H162" s="9" t="s">
        <v>5</v>
      </c>
      <c r="I162" s="9">
        <v>1000</v>
      </c>
      <c r="J162" s="9" t="s">
        <v>15</v>
      </c>
      <c r="K162" s="9">
        <f t="shared" si="8"/>
        <v>2000</v>
      </c>
      <c r="L162" s="9" t="s">
        <v>15</v>
      </c>
      <c r="M162" s="9">
        <v>24</v>
      </c>
      <c r="N162" s="9" t="s">
        <v>124</v>
      </c>
      <c r="O162" s="9"/>
      <c r="P162" s="11"/>
      <c r="Q162" s="9"/>
      <c r="R162" s="12"/>
      <c r="S162" s="13"/>
      <c r="X162" s="13"/>
    </row>
    <row r="163" spans="1:24" s="14" customFormat="1" ht="31.5">
      <c r="A163" s="5">
        <v>118</v>
      </c>
      <c r="B163" s="5" t="s">
        <v>328</v>
      </c>
      <c r="C163" s="9"/>
      <c r="D163" s="9">
        <v>2</v>
      </c>
      <c r="E163" s="9"/>
      <c r="F163" s="9"/>
      <c r="G163" s="9">
        <f t="shared" si="9"/>
        <v>2</v>
      </c>
      <c r="H163" s="9" t="s">
        <v>5</v>
      </c>
      <c r="I163" s="9">
        <v>250</v>
      </c>
      <c r="J163" s="9" t="s">
        <v>15</v>
      </c>
      <c r="K163" s="9">
        <f t="shared" si="8"/>
        <v>500</v>
      </c>
      <c r="L163" s="9" t="s">
        <v>15</v>
      </c>
      <c r="M163" s="9">
        <v>24</v>
      </c>
      <c r="N163" s="9" t="s">
        <v>329</v>
      </c>
      <c r="O163" s="9"/>
      <c r="P163" s="11"/>
      <c r="Q163" s="9"/>
      <c r="R163" s="12"/>
      <c r="S163" s="13"/>
      <c r="X163" s="13"/>
    </row>
    <row r="164" spans="1:24" s="14" customFormat="1" ht="15.75">
      <c r="A164" s="5">
        <v>119</v>
      </c>
      <c r="B164" s="5" t="s">
        <v>179</v>
      </c>
      <c r="C164" s="9">
        <v>3</v>
      </c>
      <c r="D164" s="9">
        <v>3</v>
      </c>
      <c r="E164" s="9">
        <v>2</v>
      </c>
      <c r="F164" s="9">
        <v>1</v>
      </c>
      <c r="G164" s="9">
        <f t="shared" si="9"/>
        <v>9</v>
      </c>
      <c r="H164" s="9" t="s">
        <v>5</v>
      </c>
      <c r="I164" s="9">
        <v>100</v>
      </c>
      <c r="J164" s="9" t="s">
        <v>16</v>
      </c>
      <c r="K164" s="9">
        <f t="shared" si="8"/>
        <v>900</v>
      </c>
      <c r="L164" s="9" t="s">
        <v>16</v>
      </c>
      <c r="M164" s="9">
        <v>48</v>
      </c>
      <c r="N164" s="9" t="s">
        <v>17</v>
      </c>
      <c r="O164" s="9"/>
      <c r="P164" s="11"/>
      <c r="Q164" s="9"/>
      <c r="R164" s="12"/>
      <c r="S164" s="13"/>
      <c r="X164" s="13"/>
    </row>
    <row r="165" spans="1:24" s="14" customFormat="1" ht="15.75">
      <c r="A165" s="5">
        <v>120</v>
      </c>
      <c r="B165" s="5" t="s">
        <v>359</v>
      </c>
      <c r="C165" s="9"/>
      <c r="D165" s="9">
        <v>1</v>
      </c>
      <c r="E165" s="9"/>
      <c r="F165" s="9"/>
      <c r="G165" s="9">
        <f>SUM(C165:F165)</f>
        <v>1</v>
      </c>
      <c r="H165" s="9" t="s">
        <v>5</v>
      </c>
      <c r="I165" s="9">
        <v>100</v>
      </c>
      <c r="J165" s="9" t="s">
        <v>16</v>
      </c>
      <c r="K165" s="9">
        <v>100</v>
      </c>
      <c r="L165" s="9" t="s">
        <v>16</v>
      </c>
      <c r="M165" s="9">
        <v>24</v>
      </c>
      <c r="N165" s="9" t="s">
        <v>136</v>
      </c>
      <c r="O165" s="9"/>
      <c r="P165" s="11"/>
      <c r="Q165" s="9"/>
      <c r="R165" s="12"/>
      <c r="S165" s="13"/>
      <c r="X165" s="13"/>
    </row>
    <row r="166" spans="1:24" s="14" customFormat="1" ht="15.75">
      <c r="A166" s="5">
        <v>121</v>
      </c>
      <c r="B166" s="5" t="s">
        <v>255</v>
      </c>
      <c r="C166" s="9"/>
      <c r="D166" s="9">
        <v>1</v>
      </c>
      <c r="E166" s="9"/>
      <c r="F166" s="9"/>
      <c r="G166" s="9">
        <f t="shared" si="9"/>
        <v>1</v>
      </c>
      <c r="H166" s="9" t="s">
        <v>5</v>
      </c>
      <c r="I166" s="9">
        <v>100</v>
      </c>
      <c r="J166" s="9" t="s">
        <v>16</v>
      </c>
      <c r="K166" s="9">
        <f t="shared" si="8"/>
        <v>100</v>
      </c>
      <c r="L166" s="9" t="s">
        <v>16</v>
      </c>
      <c r="M166" s="9">
        <v>24</v>
      </c>
      <c r="N166" s="9" t="s">
        <v>136</v>
      </c>
      <c r="O166" s="9"/>
      <c r="P166" s="11"/>
      <c r="Q166" s="9"/>
      <c r="R166" s="12"/>
      <c r="S166" s="13"/>
      <c r="X166" s="13"/>
    </row>
    <row r="167" spans="1:24" s="14" customFormat="1" ht="15.75">
      <c r="A167" s="5">
        <v>122</v>
      </c>
      <c r="B167" s="5" t="s">
        <v>330</v>
      </c>
      <c r="C167" s="9"/>
      <c r="D167" s="9">
        <v>5</v>
      </c>
      <c r="E167" s="9"/>
      <c r="F167" s="9"/>
      <c r="G167" s="9">
        <f t="shared" si="9"/>
        <v>5</v>
      </c>
      <c r="H167" s="9" t="s">
        <v>5</v>
      </c>
      <c r="I167" s="9">
        <v>500</v>
      </c>
      <c r="J167" s="9" t="s">
        <v>16</v>
      </c>
      <c r="K167" s="9">
        <f aca="true" t="shared" si="10" ref="K167:K194">G167*I167</f>
        <v>2500</v>
      </c>
      <c r="L167" s="9" t="s">
        <v>16</v>
      </c>
      <c r="M167" s="9">
        <v>24</v>
      </c>
      <c r="N167" s="9" t="s">
        <v>17</v>
      </c>
      <c r="O167" s="9"/>
      <c r="P167" s="11"/>
      <c r="Q167" s="9"/>
      <c r="R167" s="12"/>
      <c r="S167" s="13"/>
      <c r="X167" s="13"/>
    </row>
    <row r="168" spans="1:24" s="14" customFormat="1" ht="15.75">
      <c r="A168" s="5">
        <v>123</v>
      </c>
      <c r="B168" s="5" t="s">
        <v>386</v>
      </c>
      <c r="C168" s="9"/>
      <c r="D168" s="9">
        <v>1</v>
      </c>
      <c r="E168" s="9"/>
      <c r="F168" s="9"/>
      <c r="G168" s="9">
        <f>SUM(C168:F168)</f>
        <v>1</v>
      </c>
      <c r="H168" s="9" t="s">
        <v>5</v>
      </c>
      <c r="I168" s="9">
        <v>100</v>
      </c>
      <c r="J168" s="9" t="s">
        <v>16</v>
      </c>
      <c r="K168" s="9">
        <f>G168*I168</f>
        <v>100</v>
      </c>
      <c r="L168" s="9" t="s">
        <v>16</v>
      </c>
      <c r="M168" s="9">
        <v>24</v>
      </c>
      <c r="N168" s="9" t="s">
        <v>136</v>
      </c>
      <c r="O168" s="9"/>
      <c r="P168" s="11"/>
      <c r="Q168" s="9"/>
      <c r="R168" s="12"/>
      <c r="S168" s="13"/>
      <c r="X168" s="13"/>
    </row>
    <row r="169" spans="1:24" s="14" customFormat="1" ht="15.75">
      <c r="A169" s="5">
        <v>124</v>
      </c>
      <c r="B169" s="5" t="s">
        <v>216</v>
      </c>
      <c r="C169" s="9"/>
      <c r="D169" s="9"/>
      <c r="E169" s="9">
        <v>1</v>
      </c>
      <c r="F169" s="9"/>
      <c r="G169" s="9">
        <f t="shared" si="9"/>
        <v>1</v>
      </c>
      <c r="H169" s="9" t="s">
        <v>5</v>
      </c>
      <c r="I169" s="9">
        <v>250</v>
      </c>
      <c r="J169" s="9" t="s">
        <v>16</v>
      </c>
      <c r="K169" s="9">
        <f t="shared" si="10"/>
        <v>250</v>
      </c>
      <c r="L169" s="9" t="s">
        <v>16</v>
      </c>
      <c r="M169" s="9">
        <v>24</v>
      </c>
      <c r="N169" s="9" t="s">
        <v>136</v>
      </c>
      <c r="O169" s="9"/>
      <c r="P169" s="11"/>
      <c r="Q169" s="9"/>
      <c r="R169" s="12"/>
      <c r="S169" s="13"/>
      <c r="X169" s="13"/>
    </row>
    <row r="170" spans="1:24" s="14" customFormat="1" ht="15.75">
      <c r="A170" s="5">
        <v>125</v>
      </c>
      <c r="B170" s="5" t="s">
        <v>384</v>
      </c>
      <c r="C170" s="9"/>
      <c r="D170" s="9">
        <v>1</v>
      </c>
      <c r="E170" s="9"/>
      <c r="F170" s="9"/>
      <c r="G170" s="9">
        <f t="shared" si="9"/>
        <v>1</v>
      </c>
      <c r="H170" s="9" t="s">
        <v>5</v>
      </c>
      <c r="I170" s="9">
        <v>35</v>
      </c>
      <c r="J170" s="9" t="s">
        <v>16</v>
      </c>
      <c r="K170" s="9">
        <f t="shared" si="10"/>
        <v>35</v>
      </c>
      <c r="L170" s="9" t="s">
        <v>16</v>
      </c>
      <c r="M170" s="9">
        <v>24</v>
      </c>
      <c r="N170" s="9" t="s">
        <v>136</v>
      </c>
      <c r="O170" s="9"/>
      <c r="P170" s="11"/>
      <c r="Q170" s="9"/>
      <c r="R170" s="12"/>
      <c r="S170" s="13"/>
      <c r="X170" s="13"/>
    </row>
    <row r="171" spans="1:24" s="14" customFormat="1" ht="15.75">
      <c r="A171" s="5">
        <v>126</v>
      </c>
      <c r="B171" s="5" t="s">
        <v>78</v>
      </c>
      <c r="C171" s="9">
        <v>2</v>
      </c>
      <c r="D171" s="9"/>
      <c r="E171" s="9"/>
      <c r="F171" s="9"/>
      <c r="G171" s="9">
        <f t="shared" si="9"/>
        <v>2</v>
      </c>
      <c r="H171" s="9" t="s">
        <v>5</v>
      </c>
      <c r="I171" s="9">
        <v>500</v>
      </c>
      <c r="J171" s="9" t="s">
        <v>16</v>
      </c>
      <c r="K171" s="9">
        <f t="shared" si="10"/>
        <v>1000</v>
      </c>
      <c r="L171" s="9" t="s">
        <v>16</v>
      </c>
      <c r="M171" s="9">
        <v>24</v>
      </c>
      <c r="N171" s="9" t="s">
        <v>17</v>
      </c>
      <c r="O171" s="9"/>
      <c r="P171" s="11"/>
      <c r="Q171" s="9"/>
      <c r="R171" s="12"/>
      <c r="S171" s="13"/>
      <c r="X171" s="13"/>
    </row>
    <row r="172" spans="1:24" s="14" customFormat="1" ht="15.75">
      <c r="A172" s="5">
        <v>127</v>
      </c>
      <c r="B172" s="5" t="s">
        <v>256</v>
      </c>
      <c r="C172" s="9"/>
      <c r="D172" s="9">
        <v>3</v>
      </c>
      <c r="E172" s="9"/>
      <c r="F172" s="9"/>
      <c r="G172" s="9">
        <f t="shared" si="9"/>
        <v>3</v>
      </c>
      <c r="H172" s="9" t="s">
        <v>5</v>
      </c>
      <c r="I172" s="9">
        <v>100</v>
      </c>
      <c r="J172" s="9" t="s">
        <v>16</v>
      </c>
      <c r="K172" s="9">
        <f t="shared" si="10"/>
        <v>300</v>
      </c>
      <c r="L172" s="9" t="s">
        <v>16</v>
      </c>
      <c r="M172" s="9">
        <v>24</v>
      </c>
      <c r="N172" s="9" t="s">
        <v>136</v>
      </c>
      <c r="O172" s="9"/>
      <c r="P172" s="11"/>
      <c r="Q172" s="9"/>
      <c r="R172" s="12"/>
      <c r="S172" s="13"/>
      <c r="X172" s="13"/>
    </row>
    <row r="173" spans="1:19" s="14" customFormat="1" ht="15.75">
      <c r="A173" s="5">
        <v>128</v>
      </c>
      <c r="B173" s="5" t="s">
        <v>41</v>
      </c>
      <c r="C173" s="9"/>
      <c r="D173" s="9">
        <v>15</v>
      </c>
      <c r="E173" s="9">
        <v>1</v>
      </c>
      <c r="F173" s="9">
        <v>1</v>
      </c>
      <c r="G173" s="9">
        <f t="shared" si="9"/>
        <v>17</v>
      </c>
      <c r="H173" s="9" t="s">
        <v>5</v>
      </c>
      <c r="I173" s="9">
        <v>1000</v>
      </c>
      <c r="J173" s="9" t="s">
        <v>16</v>
      </c>
      <c r="K173" s="9">
        <f t="shared" si="10"/>
        <v>17000</v>
      </c>
      <c r="L173" s="9" t="s">
        <v>16</v>
      </c>
      <c r="M173" s="9">
        <v>24</v>
      </c>
      <c r="N173" s="9" t="s">
        <v>17</v>
      </c>
      <c r="O173" s="9"/>
      <c r="P173" s="11"/>
      <c r="Q173" s="9"/>
      <c r="R173" s="12"/>
      <c r="S173" s="13"/>
    </row>
    <row r="174" spans="1:19" s="14" customFormat="1" ht="15.75">
      <c r="A174" s="5">
        <v>129</v>
      </c>
      <c r="B174" s="5" t="s">
        <v>117</v>
      </c>
      <c r="C174" s="9"/>
      <c r="D174" s="9"/>
      <c r="E174" s="9">
        <v>1</v>
      </c>
      <c r="F174" s="9"/>
      <c r="G174" s="9">
        <f t="shared" si="9"/>
        <v>1</v>
      </c>
      <c r="H174" s="9" t="s">
        <v>5</v>
      </c>
      <c r="I174" s="9">
        <v>1000</v>
      </c>
      <c r="J174" s="9" t="s">
        <v>15</v>
      </c>
      <c r="K174" s="9">
        <f t="shared" si="10"/>
        <v>1000</v>
      </c>
      <c r="L174" s="9" t="s">
        <v>15</v>
      </c>
      <c r="M174" s="9">
        <v>24</v>
      </c>
      <c r="N174" s="9" t="s">
        <v>17</v>
      </c>
      <c r="O174" s="9"/>
      <c r="P174" s="11"/>
      <c r="Q174" s="9"/>
      <c r="R174" s="12"/>
      <c r="S174" s="13"/>
    </row>
    <row r="175" spans="1:19" s="14" customFormat="1" ht="34.5">
      <c r="A175" s="5">
        <v>130</v>
      </c>
      <c r="B175" s="5" t="s">
        <v>499</v>
      </c>
      <c r="C175" s="9"/>
      <c r="D175" s="9">
        <v>1</v>
      </c>
      <c r="E175" s="9">
        <v>2</v>
      </c>
      <c r="F175" s="9"/>
      <c r="G175" s="9">
        <f t="shared" si="9"/>
        <v>3</v>
      </c>
      <c r="H175" s="9" t="s">
        <v>5</v>
      </c>
      <c r="I175" s="9">
        <v>50</v>
      </c>
      <c r="J175" s="9" t="s">
        <v>16</v>
      </c>
      <c r="K175" s="9">
        <f t="shared" si="10"/>
        <v>150</v>
      </c>
      <c r="L175" s="9" t="s">
        <v>16</v>
      </c>
      <c r="M175" s="9">
        <v>24</v>
      </c>
      <c r="N175" s="9" t="s">
        <v>136</v>
      </c>
      <c r="O175" s="9"/>
      <c r="P175" s="11"/>
      <c r="Q175" s="9"/>
      <c r="R175" s="12"/>
      <c r="S175" s="13"/>
    </row>
    <row r="176" spans="1:19" s="14" customFormat="1" ht="31.5">
      <c r="A176" s="5">
        <v>131</v>
      </c>
      <c r="B176" s="5" t="s">
        <v>373</v>
      </c>
      <c r="C176" s="9"/>
      <c r="D176" s="9">
        <v>1</v>
      </c>
      <c r="E176" s="9"/>
      <c r="F176" s="9"/>
      <c r="G176" s="9">
        <f>SUM(C176:F176)</f>
        <v>1</v>
      </c>
      <c r="H176" s="9" t="s">
        <v>5</v>
      </c>
      <c r="I176" s="9">
        <v>100</v>
      </c>
      <c r="J176" s="9" t="s">
        <v>16</v>
      </c>
      <c r="K176" s="9">
        <f>G176*I176</f>
        <v>100</v>
      </c>
      <c r="L176" s="9" t="s">
        <v>16</v>
      </c>
      <c r="M176" s="9">
        <v>24</v>
      </c>
      <c r="N176" s="9" t="s">
        <v>17</v>
      </c>
      <c r="O176" s="9"/>
      <c r="P176" s="11"/>
      <c r="Q176" s="9"/>
      <c r="R176" s="12"/>
      <c r="S176" s="13"/>
    </row>
    <row r="177" spans="1:24" s="14" customFormat="1" ht="15.75">
      <c r="A177" s="5">
        <v>132</v>
      </c>
      <c r="B177" s="5" t="s">
        <v>196</v>
      </c>
      <c r="C177" s="9">
        <v>1</v>
      </c>
      <c r="D177" s="9"/>
      <c r="E177" s="9"/>
      <c r="F177" s="9">
        <v>1</v>
      </c>
      <c r="G177" s="9">
        <f t="shared" si="9"/>
        <v>2</v>
      </c>
      <c r="H177" s="9" t="s">
        <v>5</v>
      </c>
      <c r="I177" s="9">
        <v>250</v>
      </c>
      <c r="J177" s="9" t="s">
        <v>16</v>
      </c>
      <c r="K177" s="9">
        <f t="shared" si="10"/>
        <v>500</v>
      </c>
      <c r="L177" s="9" t="s">
        <v>16</v>
      </c>
      <c r="M177" s="9">
        <v>24</v>
      </c>
      <c r="N177" s="9" t="s">
        <v>17</v>
      </c>
      <c r="O177" s="9"/>
      <c r="P177" s="11"/>
      <c r="Q177" s="9"/>
      <c r="R177" s="12"/>
      <c r="S177" s="13"/>
      <c r="X177" s="13"/>
    </row>
    <row r="178" spans="1:24" s="14" customFormat="1" ht="15.75">
      <c r="A178" s="5">
        <v>133</v>
      </c>
      <c r="B178" s="5" t="s">
        <v>360</v>
      </c>
      <c r="C178" s="9"/>
      <c r="D178" s="9">
        <v>1</v>
      </c>
      <c r="E178" s="9"/>
      <c r="F178" s="9"/>
      <c r="G178" s="9">
        <f>SUM(C178:F178)</f>
        <v>1</v>
      </c>
      <c r="H178" s="9" t="s">
        <v>5</v>
      </c>
      <c r="I178" s="9">
        <v>10</v>
      </c>
      <c r="J178" s="9" t="s">
        <v>16</v>
      </c>
      <c r="K178" s="9">
        <v>10</v>
      </c>
      <c r="L178" s="9" t="s">
        <v>16</v>
      </c>
      <c r="M178" s="9">
        <v>24</v>
      </c>
      <c r="N178" s="9" t="s">
        <v>17</v>
      </c>
      <c r="O178" s="9"/>
      <c r="P178" s="11"/>
      <c r="Q178" s="9"/>
      <c r="R178" s="12"/>
      <c r="S178" s="13"/>
      <c r="X178" s="13"/>
    </row>
    <row r="179" spans="1:24" s="14" customFormat="1" ht="15.75">
      <c r="A179" s="5">
        <v>134</v>
      </c>
      <c r="B179" s="5" t="s">
        <v>217</v>
      </c>
      <c r="C179" s="9"/>
      <c r="D179" s="9">
        <v>3</v>
      </c>
      <c r="E179" s="9"/>
      <c r="F179" s="9"/>
      <c r="G179" s="9">
        <f t="shared" si="9"/>
        <v>3</v>
      </c>
      <c r="H179" s="9" t="s">
        <v>5</v>
      </c>
      <c r="I179" s="9">
        <v>100</v>
      </c>
      <c r="J179" s="9" t="s">
        <v>16</v>
      </c>
      <c r="K179" s="9">
        <f t="shared" si="10"/>
        <v>300</v>
      </c>
      <c r="L179" s="9" t="s">
        <v>16</v>
      </c>
      <c r="M179" s="9">
        <v>24</v>
      </c>
      <c r="N179" s="9" t="s">
        <v>17</v>
      </c>
      <c r="O179" s="9"/>
      <c r="P179" s="11"/>
      <c r="Q179" s="9"/>
      <c r="R179" s="12"/>
      <c r="S179" s="13"/>
      <c r="X179" s="13"/>
    </row>
    <row r="180" spans="1:24" s="14" customFormat="1" ht="15.75">
      <c r="A180" s="5">
        <v>135</v>
      </c>
      <c r="B180" s="5" t="s">
        <v>205</v>
      </c>
      <c r="C180" s="9"/>
      <c r="D180" s="9">
        <v>1</v>
      </c>
      <c r="E180" s="9">
        <v>2</v>
      </c>
      <c r="F180" s="9"/>
      <c r="G180" s="9">
        <f t="shared" si="9"/>
        <v>3</v>
      </c>
      <c r="H180" s="9" t="s">
        <v>5</v>
      </c>
      <c r="I180" s="9">
        <v>1000</v>
      </c>
      <c r="J180" s="9" t="s">
        <v>16</v>
      </c>
      <c r="K180" s="9">
        <f t="shared" si="10"/>
        <v>3000</v>
      </c>
      <c r="L180" s="9" t="s">
        <v>16</v>
      </c>
      <c r="M180" s="9">
        <v>24</v>
      </c>
      <c r="N180" s="9" t="s">
        <v>136</v>
      </c>
      <c r="O180" s="9"/>
      <c r="P180" s="11"/>
      <c r="Q180" s="9"/>
      <c r="R180" s="12"/>
      <c r="S180" s="13"/>
      <c r="X180" s="13"/>
    </row>
    <row r="181" spans="1:24" s="14" customFormat="1" ht="18.75">
      <c r="A181" s="5">
        <v>136</v>
      </c>
      <c r="B181" s="5" t="s">
        <v>500</v>
      </c>
      <c r="C181" s="9">
        <v>1</v>
      </c>
      <c r="D181" s="9">
        <v>1</v>
      </c>
      <c r="E181" s="9"/>
      <c r="F181" s="9"/>
      <c r="G181" s="9">
        <f t="shared" si="9"/>
        <v>2</v>
      </c>
      <c r="H181" s="9" t="s">
        <v>5</v>
      </c>
      <c r="I181" s="9">
        <v>50</v>
      </c>
      <c r="J181" s="9" t="s">
        <v>16</v>
      </c>
      <c r="K181" s="9">
        <f t="shared" si="10"/>
        <v>100</v>
      </c>
      <c r="L181" s="9" t="s">
        <v>16</v>
      </c>
      <c r="M181" s="9">
        <v>24</v>
      </c>
      <c r="N181" s="9" t="s">
        <v>17</v>
      </c>
      <c r="O181" s="9"/>
      <c r="P181" s="11"/>
      <c r="Q181" s="9"/>
      <c r="R181" s="12"/>
      <c r="S181" s="13"/>
      <c r="X181" s="13"/>
    </row>
    <row r="182" spans="1:24" s="14" customFormat="1" ht="15.75">
      <c r="A182" s="5">
        <v>137</v>
      </c>
      <c r="B182" s="5" t="s">
        <v>310</v>
      </c>
      <c r="C182" s="9">
        <v>1</v>
      </c>
      <c r="D182" s="9"/>
      <c r="E182" s="9"/>
      <c r="F182" s="9"/>
      <c r="G182" s="9">
        <f>SUM(C182:F182)</f>
        <v>1</v>
      </c>
      <c r="H182" s="9" t="s">
        <v>5</v>
      </c>
      <c r="I182" s="9">
        <v>100</v>
      </c>
      <c r="J182" s="9" t="s">
        <v>16</v>
      </c>
      <c r="K182" s="9">
        <f>G182*I182</f>
        <v>100</v>
      </c>
      <c r="L182" s="9" t="s">
        <v>16</v>
      </c>
      <c r="M182" s="9">
        <v>24</v>
      </c>
      <c r="N182" s="9" t="s">
        <v>136</v>
      </c>
      <c r="O182" s="9"/>
      <c r="P182" s="11"/>
      <c r="Q182" s="9"/>
      <c r="R182" s="12"/>
      <c r="S182" s="13"/>
      <c r="X182" s="13"/>
    </row>
    <row r="183" spans="1:24" s="14" customFormat="1" ht="15.75">
      <c r="A183" s="5">
        <v>138</v>
      </c>
      <c r="B183" s="5" t="s">
        <v>310</v>
      </c>
      <c r="C183" s="9"/>
      <c r="D183" s="9">
        <v>1</v>
      </c>
      <c r="E183" s="9">
        <v>3</v>
      </c>
      <c r="F183" s="9"/>
      <c r="G183" s="9">
        <f t="shared" si="9"/>
        <v>4</v>
      </c>
      <c r="H183" s="9" t="s">
        <v>5</v>
      </c>
      <c r="I183" s="9">
        <v>1000</v>
      </c>
      <c r="J183" s="9" t="s">
        <v>16</v>
      </c>
      <c r="K183" s="9">
        <f t="shared" si="10"/>
        <v>4000</v>
      </c>
      <c r="L183" s="9" t="s">
        <v>16</v>
      </c>
      <c r="M183" s="9">
        <v>24</v>
      </c>
      <c r="N183" s="9" t="s">
        <v>136</v>
      </c>
      <c r="O183" s="9"/>
      <c r="P183" s="11"/>
      <c r="Q183" s="9"/>
      <c r="R183" s="12"/>
      <c r="S183" s="13"/>
      <c r="X183" s="13"/>
    </row>
    <row r="184" spans="1:24" s="14" customFormat="1" ht="15.75">
      <c r="A184" s="5">
        <v>139</v>
      </c>
      <c r="B184" s="5" t="s">
        <v>28</v>
      </c>
      <c r="C184" s="9"/>
      <c r="D184" s="9">
        <v>2</v>
      </c>
      <c r="E184" s="9"/>
      <c r="F184" s="9"/>
      <c r="G184" s="9">
        <f t="shared" si="9"/>
        <v>2</v>
      </c>
      <c r="H184" s="9" t="s">
        <v>5</v>
      </c>
      <c r="I184" s="9">
        <v>1</v>
      </c>
      <c r="J184" s="9" t="s">
        <v>6</v>
      </c>
      <c r="K184" s="9">
        <f t="shared" si="10"/>
        <v>2</v>
      </c>
      <c r="L184" s="9" t="s">
        <v>10</v>
      </c>
      <c r="M184" s="9">
        <v>24</v>
      </c>
      <c r="N184" s="9" t="s">
        <v>20</v>
      </c>
      <c r="O184" s="9"/>
      <c r="P184" s="11"/>
      <c r="Q184" s="9"/>
      <c r="R184" s="12"/>
      <c r="S184" s="13"/>
      <c r="X184" s="13"/>
    </row>
    <row r="185" spans="1:24" s="14" customFormat="1" ht="15.75">
      <c r="A185" s="5">
        <v>140</v>
      </c>
      <c r="B185" s="5" t="s">
        <v>38</v>
      </c>
      <c r="C185" s="9"/>
      <c r="D185" s="9">
        <v>2</v>
      </c>
      <c r="E185" s="9"/>
      <c r="F185" s="9"/>
      <c r="G185" s="9">
        <f t="shared" si="9"/>
        <v>2</v>
      </c>
      <c r="H185" s="9" t="s">
        <v>5</v>
      </c>
      <c r="I185" s="9">
        <v>1000</v>
      </c>
      <c r="J185" s="9" t="s">
        <v>15</v>
      </c>
      <c r="K185" s="9">
        <f t="shared" si="10"/>
        <v>2000</v>
      </c>
      <c r="L185" s="9" t="s">
        <v>15</v>
      </c>
      <c r="M185" s="9">
        <v>24</v>
      </c>
      <c r="N185" s="9" t="s">
        <v>137</v>
      </c>
      <c r="O185" s="9"/>
      <c r="P185" s="11"/>
      <c r="Q185" s="9"/>
      <c r="R185" s="12"/>
      <c r="S185" s="13"/>
      <c r="X185" s="13"/>
    </row>
    <row r="186" spans="1:19" s="14" customFormat="1" ht="15.75">
      <c r="A186" s="5">
        <v>141</v>
      </c>
      <c r="B186" s="5" t="s">
        <v>40</v>
      </c>
      <c r="C186" s="9">
        <v>1</v>
      </c>
      <c r="D186" s="9">
        <v>1</v>
      </c>
      <c r="E186" s="9"/>
      <c r="F186" s="9"/>
      <c r="G186" s="9">
        <f>SUM(C186:F186)</f>
        <v>2</v>
      </c>
      <c r="H186" s="9" t="s">
        <v>5</v>
      </c>
      <c r="I186" s="9">
        <v>250</v>
      </c>
      <c r="J186" s="9" t="s">
        <v>16</v>
      </c>
      <c r="K186" s="9">
        <v>250</v>
      </c>
      <c r="L186" s="9" t="s">
        <v>16</v>
      </c>
      <c r="M186" s="9">
        <v>24</v>
      </c>
      <c r="N186" s="9" t="s">
        <v>17</v>
      </c>
      <c r="O186" s="9"/>
      <c r="P186" s="11"/>
      <c r="Q186" s="9"/>
      <c r="R186" s="12"/>
      <c r="S186" s="13"/>
    </row>
    <row r="187" spans="1:19" s="14" customFormat="1" ht="15.75">
      <c r="A187" s="5">
        <v>142</v>
      </c>
      <c r="B187" s="5" t="s">
        <v>40</v>
      </c>
      <c r="C187" s="9">
        <v>3</v>
      </c>
      <c r="D187" s="9">
        <v>9</v>
      </c>
      <c r="E187" s="9">
        <v>8</v>
      </c>
      <c r="F187" s="9">
        <v>3</v>
      </c>
      <c r="G187" s="9">
        <f t="shared" si="9"/>
        <v>23</v>
      </c>
      <c r="H187" s="9" t="s">
        <v>5</v>
      </c>
      <c r="I187" s="9">
        <v>1000</v>
      </c>
      <c r="J187" s="9" t="s">
        <v>16</v>
      </c>
      <c r="K187" s="9">
        <f t="shared" si="10"/>
        <v>23000</v>
      </c>
      <c r="L187" s="9" t="s">
        <v>16</v>
      </c>
      <c r="M187" s="9">
        <v>24</v>
      </c>
      <c r="N187" s="9" t="s">
        <v>17</v>
      </c>
      <c r="O187" s="9"/>
      <c r="P187" s="11"/>
      <c r="Q187" s="9"/>
      <c r="R187" s="12"/>
      <c r="S187" s="13"/>
    </row>
    <row r="188" spans="1:19" s="14" customFormat="1" ht="15.75">
      <c r="A188" s="5">
        <v>143</v>
      </c>
      <c r="B188" s="5" t="s">
        <v>22</v>
      </c>
      <c r="C188" s="9"/>
      <c r="D188" s="9">
        <v>4</v>
      </c>
      <c r="E188" s="9"/>
      <c r="F188" s="9">
        <v>1</v>
      </c>
      <c r="G188" s="9">
        <f t="shared" si="9"/>
        <v>5</v>
      </c>
      <c r="H188" s="9" t="s">
        <v>5</v>
      </c>
      <c r="I188" s="9">
        <v>1</v>
      </c>
      <c r="J188" s="9" t="s">
        <v>6</v>
      </c>
      <c r="K188" s="9">
        <f t="shared" si="10"/>
        <v>5</v>
      </c>
      <c r="L188" s="9" t="s">
        <v>6</v>
      </c>
      <c r="M188" s="9">
        <v>24</v>
      </c>
      <c r="N188" s="9" t="s">
        <v>20</v>
      </c>
      <c r="O188" s="9"/>
      <c r="P188" s="11"/>
      <c r="Q188" s="9"/>
      <c r="R188" s="12"/>
      <c r="S188" s="13"/>
    </row>
    <row r="189" spans="1:19" s="14" customFormat="1" ht="15.75">
      <c r="A189" s="5">
        <v>144</v>
      </c>
      <c r="B189" s="5" t="s">
        <v>257</v>
      </c>
      <c r="C189" s="9"/>
      <c r="D189" s="9">
        <v>1</v>
      </c>
      <c r="E189" s="9"/>
      <c r="F189" s="9"/>
      <c r="G189" s="9">
        <f t="shared" si="9"/>
        <v>1</v>
      </c>
      <c r="H189" s="9" t="s">
        <v>5</v>
      </c>
      <c r="I189" s="9">
        <v>1000</v>
      </c>
      <c r="J189" s="9" t="s">
        <v>15</v>
      </c>
      <c r="K189" s="9">
        <f t="shared" si="10"/>
        <v>1000</v>
      </c>
      <c r="L189" s="9" t="s">
        <v>15</v>
      </c>
      <c r="M189" s="9">
        <v>24</v>
      </c>
      <c r="N189" s="9" t="s">
        <v>336</v>
      </c>
      <c r="O189" s="9"/>
      <c r="P189" s="11"/>
      <c r="Q189" s="9"/>
      <c r="R189" s="12"/>
      <c r="S189" s="13"/>
    </row>
    <row r="190" spans="1:19" s="14" customFormat="1" ht="15.75">
      <c r="A190" s="5">
        <v>145</v>
      </c>
      <c r="B190" s="5" t="s">
        <v>282</v>
      </c>
      <c r="C190" s="9"/>
      <c r="D190" s="9">
        <v>3</v>
      </c>
      <c r="E190" s="9"/>
      <c r="F190" s="9"/>
      <c r="G190" s="9">
        <f t="shared" si="9"/>
        <v>3</v>
      </c>
      <c r="H190" s="9" t="s">
        <v>5</v>
      </c>
      <c r="I190" s="9">
        <v>1000</v>
      </c>
      <c r="J190" s="9" t="s">
        <v>15</v>
      </c>
      <c r="K190" s="9">
        <f t="shared" si="10"/>
        <v>3000</v>
      </c>
      <c r="L190" s="9" t="s">
        <v>15</v>
      </c>
      <c r="M190" s="9">
        <v>12</v>
      </c>
      <c r="N190" s="9" t="s">
        <v>336</v>
      </c>
      <c r="O190" s="9"/>
      <c r="P190" s="11"/>
      <c r="Q190" s="9"/>
      <c r="R190" s="12"/>
      <c r="S190" s="13"/>
    </row>
    <row r="191" spans="1:19" s="14" customFormat="1" ht="15.75">
      <c r="A191" s="5">
        <v>146</v>
      </c>
      <c r="B191" s="5" t="s">
        <v>388</v>
      </c>
      <c r="C191" s="9"/>
      <c r="D191" s="9"/>
      <c r="E191" s="9"/>
      <c r="F191" s="9">
        <v>1</v>
      </c>
      <c r="G191" s="9">
        <f>SUM(C191:F191)</f>
        <v>1</v>
      </c>
      <c r="H191" s="9" t="s">
        <v>5</v>
      </c>
      <c r="I191" s="9">
        <v>100</v>
      </c>
      <c r="J191" s="9" t="s">
        <v>16</v>
      </c>
      <c r="K191" s="9">
        <f>G191*I191</f>
        <v>100</v>
      </c>
      <c r="L191" s="9" t="s">
        <v>16</v>
      </c>
      <c r="M191" s="9">
        <v>48</v>
      </c>
      <c r="N191" s="9" t="s">
        <v>17</v>
      </c>
      <c r="O191" s="9"/>
      <c r="P191" s="11"/>
      <c r="Q191" s="9"/>
      <c r="R191" s="12"/>
      <c r="S191" s="13"/>
    </row>
    <row r="192" spans="1:24" s="14" customFormat="1" ht="47.25">
      <c r="A192" s="5">
        <v>147</v>
      </c>
      <c r="B192" s="5" t="s">
        <v>111</v>
      </c>
      <c r="C192" s="9"/>
      <c r="D192" s="9">
        <v>1</v>
      </c>
      <c r="E192" s="9">
        <v>1</v>
      </c>
      <c r="F192" s="9"/>
      <c r="G192" s="9">
        <f t="shared" si="9"/>
        <v>2</v>
      </c>
      <c r="H192" s="9" t="s">
        <v>5</v>
      </c>
      <c r="I192" s="9">
        <v>1000</v>
      </c>
      <c r="J192" s="9" t="s">
        <v>15</v>
      </c>
      <c r="K192" s="9">
        <f t="shared" si="10"/>
        <v>2000</v>
      </c>
      <c r="L192" s="9" t="s">
        <v>15</v>
      </c>
      <c r="M192" s="9">
        <v>24</v>
      </c>
      <c r="N192" s="9" t="s">
        <v>214</v>
      </c>
      <c r="O192" s="9"/>
      <c r="P192" s="11"/>
      <c r="Q192" s="9"/>
      <c r="R192" s="12"/>
      <c r="S192" s="13"/>
      <c r="X192" s="13"/>
    </row>
    <row r="193" spans="1:24" s="14" customFormat="1" ht="15.75">
      <c r="A193" s="5">
        <v>148</v>
      </c>
      <c r="B193" s="5" t="s">
        <v>99</v>
      </c>
      <c r="C193" s="9"/>
      <c r="D193" s="9"/>
      <c r="E193" s="9">
        <v>1</v>
      </c>
      <c r="F193" s="9"/>
      <c r="G193" s="9">
        <f t="shared" si="9"/>
        <v>1</v>
      </c>
      <c r="H193" s="9" t="s">
        <v>5</v>
      </c>
      <c r="I193" s="9">
        <v>100</v>
      </c>
      <c r="J193" s="9" t="s">
        <v>16</v>
      </c>
      <c r="K193" s="9">
        <f t="shared" si="10"/>
        <v>100</v>
      </c>
      <c r="L193" s="9" t="s">
        <v>16</v>
      </c>
      <c r="M193" s="9">
        <v>24</v>
      </c>
      <c r="N193" s="9" t="s">
        <v>17</v>
      </c>
      <c r="O193" s="9"/>
      <c r="P193" s="11"/>
      <c r="Q193" s="9"/>
      <c r="R193" s="12"/>
      <c r="S193" s="13"/>
      <c r="X193" s="13"/>
    </row>
    <row r="194" spans="1:19" s="14" customFormat="1" ht="15.75">
      <c r="A194" s="5">
        <v>149</v>
      </c>
      <c r="B194" s="36" t="s">
        <v>358</v>
      </c>
      <c r="C194" s="34"/>
      <c r="D194" s="34">
        <v>3</v>
      </c>
      <c r="E194" s="34"/>
      <c r="F194" s="34"/>
      <c r="G194" s="9">
        <f>SUM(C194:F194)</f>
        <v>3</v>
      </c>
      <c r="H194" s="34" t="s">
        <v>5</v>
      </c>
      <c r="I194" s="34">
        <v>1000</v>
      </c>
      <c r="J194" s="34" t="s">
        <v>16</v>
      </c>
      <c r="K194" s="34">
        <f t="shared" si="10"/>
        <v>3000</v>
      </c>
      <c r="L194" s="34" t="s">
        <v>16</v>
      </c>
      <c r="M194" s="34">
        <v>24</v>
      </c>
      <c r="N194" s="34" t="s">
        <v>17</v>
      </c>
      <c r="O194" s="34"/>
      <c r="P194" s="11"/>
      <c r="Q194" s="34"/>
      <c r="R194" s="12"/>
      <c r="S194" s="13"/>
    </row>
    <row r="195" spans="1:24" s="44" customFormat="1" ht="15.75">
      <c r="A195" s="5">
        <v>150</v>
      </c>
      <c r="B195" s="38" t="s">
        <v>331</v>
      </c>
      <c r="C195" s="39"/>
      <c r="D195" s="39">
        <v>2</v>
      </c>
      <c r="E195" s="39"/>
      <c r="F195" s="39"/>
      <c r="G195" s="40">
        <f t="shared" si="9"/>
        <v>2</v>
      </c>
      <c r="H195" s="39" t="s">
        <v>5</v>
      </c>
      <c r="I195" s="39">
        <v>1</v>
      </c>
      <c r="J195" s="39" t="s">
        <v>6</v>
      </c>
      <c r="K195" s="39">
        <f aca="true" t="shared" si="11" ref="K195:K209">G195*I195</f>
        <v>2</v>
      </c>
      <c r="L195" s="39" t="s">
        <v>10</v>
      </c>
      <c r="M195" s="39">
        <v>24</v>
      </c>
      <c r="N195" s="39" t="s">
        <v>20</v>
      </c>
      <c r="O195" s="39"/>
      <c r="P195" s="41"/>
      <c r="Q195" s="39"/>
      <c r="R195" s="42"/>
      <c r="S195" s="43"/>
      <c r="X195" s="43"/>
    </row>
    <row r="196" spans="1:24" s="44" customFormat="1" ht="15.75">
      <c r="A196" s="5">
        <v>151</v>
      </c>
      <c r="B196" s="36" t="s">
        <v>361</v>
      </c>
      <c r="C196" s="34"/>
      <c r="D196" s="34">
        <v>2</v>
      </c>
      <c r="E196" s="34"/>
      <c r="F196" s="34"/>
      <c r="G196" s="9">
        <f t="shared" si="9"/>
        <v>2</v>
      </c>
      <c r="H196" s="34" t="s">
        <v>5</v>
      </c>
      <c r="I196" s="34">
        <v>250</v>
      </c>
      <c r="J196" s="34" t="s">
        <v>16</v>
      </c>
      <c r="K196" s="34">
        <f>G196*I196</f>
        <v>500</v>
      </c>
      <c r="L196" s="34" t="s">
        <v>16</v>
      </c>
      <c r="M196" s="34">
        <v>24</v>
      </c>
      <c r="N196" s="34" t="s">
        <v>17</v>
      </c>
      <c r="O196" s="34"/>
      <c r="P196" s="11"/>
      <c r="Q196" s="34"/>
      <c r="R196" s="12"/>
      <c r="S196" s="43"/>
      <c r="X196" s="43"/>
    </row>
    <row r="197" spans="1:24" s="14" customFormat="1" ht="15.75">
      <c r="A197" s="5">
        <v>152</v>
      </c>
      <c r="B197" s="36" t="s">
        <v>195</v>
      </c>
      <c r="C197" s="34"/>
      <c r="D197" s="34"/>
      <c r="E197" s="34">
        <v>1</v>
      </c>
      <c r="F197" s="34"/>
      <c r="G197" s="9">
        <f aca="true" t="shared" si="12" ref="G197:G209">SUM(C197:F197)</f>
        <v>1</v>
      </c>
      <c r="H197" s="34" t="s">
        <v>5</v>
      </c>
      <c r="I197" s="34">
        <v>1000</v>
      </c>
      <c r="J197" s="34" t="s">
        <v>16</v>
      </c>
      <c r="K197" s="34">
        <f t="shared" si="11"/>
        <v>1000</v>
      </c>
      <c r="L197" s="34" t="s">
        <v>16</v>
      </c>
      <c r="M197" s="34">
        <v>24</v>
      </c>
      <c r="N197" s="34" t="s">
        <v>17</v>
      </c>
      <c r="O197" s="34"/>
      <c r="P197" s="11"/>
      <c r="Q197" s="34"/>
      <c r="R197" s="12"/>
      <c r="S197" s="13"/>
      <c r="X197" s="13"/>
    </row>
    <row r="198" spans="1:19" s="14" customFormat="1" ht="15.75">
      <c r="A198" s="5">
        <v>153</v>
      </c>
      <c r="B198" s="36" t="s">
        <v>100</v>
      </c>
      <c r="C198" s="34">
        <v>3</v>
      </c>
      <c r="D198" s="34"/>
      <c r="E198" s="34"/>
      <c r="F198" s="34"/>
      <c r="G198" s="9">
        <f t="shared" si="12"/>
        <v>3</v>
      </c>
      <c r="H198" s="34" t="s">
        <v>5</v>
      </c>
      <c r="I198" s="34">
        <v>1000</v>
      </c>
      <c r="J198" s="34" t="s">
        <v>15</v>
      </c>
      <c r="K198" s="34">
        <f t="shared" si="11"/>
        <v>3000</v>
      </c>
      <c r="L198" s="34" t="s">
        <v>15</v>
      </c>
      <c r="M198" s="34">
        <v>24</v>
      </c>
      <c r="N198" s="72" t="s">
        <v>17</v>
      </c>
      <c r="O198" s="72"/>
      <c r="P198" s="73"/>
      <c r="Q198" s="72"/>
      <c r="R198" s="74"/>
      <c r="S198" s="13"/>
    </row>
    <row r="199" spans="1:19" s="44" customFormat="1" ht="15.75">
      <c r="A199" s="5">
        <v>154</v>
      </c>
      <c r="B199" s="37" t="s">
        <v>332</v>
      </c>
      <c r="C199" s="40"/>
      <c r="D199" s="40">
        <v>1</v>
      </c>
      <c r="E199" s="40"/>
      <c r="F199" s="40"/>
      <c r="G199" s="40">
        <f>SUM(C199:F199)</f>
        <v>1</v>
      </c>
      <c r="H199" s="40" t="s">
        <v>5</v>
      </c>
      <c r="I199" s="40">
        <v>100</v>
      </c>
      <c r="J199" s="40" t="s">
        <v>16</v>
      </c>
      <c r="K199" s="39">
        <f t="shared" si="11"/>
        <v>100</v>
      </c>
      <c r="L199" s="40" t="s">
        <v>16</v>
      </c>
      <c r="M199" s="40">
        <v>24</v>
      </c>
      <c r="N199" s="40" t="s">
        <v>17</v>
      </c>
      <c r="O199" s="40"/>
      <c r="P199" s="41"/>
      <c r="Q199" s="40"/>
      <c r="R199" s="42"/>
      <c r="S199" s="43"/>
    </row>
    <row r="200" spans="1:24" s="14" customFormat="1" ht="15.75">
      <c r="A200" s="5">
        <v>155</v>
      </c>
      <c r="B200" s="5" t="s">
        <v>104</v>
      </c>
      <c r="C200" s="9"/>
      <c r="D200" s="9"/>
      <c r="E200" s="9">
        <v>1</v>
      </c>
      <c r="F200" s="9"/>
      <c r="G200" s="9">
        <f t="shared" si="12"/>
        <v>1</v>
      </c>
      <c r="H200" s="9" t="s">
        <v>5</v>
      </c>
      <c r="I200" s="9">
        <v>100</v>
      </c>
      <c r="J200" s="9" t="s">
        <v>15</v>
      </c>
      <c r="K200" s="34">
        <f t="shared" si="11"/>
        <v>100</v>
      </c>
      <c r="L200" s="9" t="s">
        <v>15</v>
      </c>
      <c r="M200" s="9">
        <v>24</v>
      </c>
      <c r="N200" s="9" t="s">
        <v>17</v>
      </c>
      <c r="O200" s="9"/>
      <c r="P200" s="11"/>
      <c r="Q200" s="9"/>
      <c r="R200" s="12"/>
      <c r="S200" s="13"/>
      <c r="X200" s="13"/>
    </row>
    <row r="201" spans="1:24" s="14" customFormat="1" ht="15.75">
      <c r="A201" s="5">
        <v>156</v>
      </c>
      <c r="B201" s="45" t="s">
        <v>240</v>
      </c>
      <c r="C201" s="46"/>
      <c r="D201" s="46">
        <v>1</v>
      </c>
      <c r="E201" s="46">
        <v>3</v>
      </c>
      <c r="F201" s="46">
        <v>6</v>
      </c>
      <c r="G201" s="9">
        <f t="shared" si="12"/>
        <v>10</v>
      </c>
      <c r="H201" s="9" t="s">
        <v>5</v>
      </c>
      <c r="I201" s="46">
        <v>1000</v>
      </c>
      <c r="J201" s="46" t="s">
        <v>16</v>
      </c>
      <c r="K201" s="34">
        <f t="shared" si="11"/>
        <v>10000</v>
      </c>
      <c r="L201" s="46" t="s">
        <v>16</v>
      </c>
      <c r="M201" s="46">
        <v>24</v>
      </c>
      <c r="N201" s="9" t="s">
        <v>17</v>
      </c>
      <c r="O201" s="9"/>
      <c r="P201" s="11"/>
      <c r="Q201" s="9"/>
      <c r="R201" s="47"/>
      <c r="S201" s="13"/>
      <c r="X201" s="13"/>
    </row>
    <row r="202" spans="1:24" s="14" customFormat="1" ht="15.75">
      <c r="A202" s="5">
        <v>157</v>
      </c>
      <c r="B202" s="45" t="s">
        <v>151</v>
      </c>
      <c r="C202" s="46"/>
      <c r="D202" s="46"/>
      <c r="E202" s="46">
        <v>5</v>
      </c>
      <c r="F202" s="46"/>
      <c r="G202" s="9">
        <f t="shared" si="12"/>
        <v>5</v>
      </c>
      <c r="H202" s="9" t="s">
        <v>5</v>
      </c>
      <c r="I202" s="46">
        <v>100</v>
      </c>
      <c r="J202" s="46" t="s">
        <v>15</v>
      </c>
      <c r="K202" s="34">
        <f t="shared" si="11"/>
        <v>500</v>
      </c>
      <c r="L202" s="46" t="s">
        <v>15</v>
      </c>
      <c r="M202" s="46">
        <v>24</v>
      </c>
      <c r="N202" s="9" t="s">
        <v>17</v>
      </c>
      <c r="O202" s="9"/>
      <c r="P202" s="11"/>
      <c r="Q202" s="46"/>
      <c r="R202" s="47"/>
      <c r="S202" s="13"/>
      <c r="X202" s="13"/>
    </row>
    <row r="203" spans="1:24" s="14" customFormat="1" ht="15.75">
      <c r="A203" s="5">
        <v>158</v>
      </c>
      <c r="B203" s="45" t="s">
        <v>385</v>
      </c>
      <c r="C203" s="46"/>
      <c r="D203" s="46">
        <v>1</v>
      </c>
      <c r="E203" s="46"/>
      <c r="F203" s="46"/>
      <c r="G203" s="9">
        <f t="shared" si="12"/>
        <v>1</v>
      </c>
      <c r="H203" s="9" t="s">
        <v>5</v>
      </c>
      <c r="I203" s="46">
        <v>100</v>
      </c>
      <c r="J203" s="46" t="s">
        <v>15</v>
      </c>
      <c r="K203" s="34">
        <f t="shared" si="11"/>
        <v>100</v>
      </c>
      <c r="L203" s="46" t="s">
        <v>15</v>
      </c>
      <c r="M203" s="46">
        <v>24</v>
      </c>
      <c r="N203" s="9" t="s">
        <v>17</v>
      </c>
      <c r="O203" s="9"/>
      <c r="P203" s="11"/>
      <c r="Q203" s="46"/>
      <c r="R203" s="47"/>
      <c r="S203" s="13"/>
      <c r="X203" s="13"/>
    </row>
    <row r="204" spans="1:24" s="14" customFormat="1" ht="63">
      <c r="A204" s="5">
        <v>159</v>
      </c>
      <c r="B204" s="45" t="s">
        <v>236</v>
      </c>
      <c r="C204" s="46"/>
      <c r="D204" s="46"/>
      <c r="E204" s="46"/>
      <c r="F204" s="46">
        <v>1</v>
      </c>
      <c r="G204" s="9">
        <f>SUM(C204:F204)</f>
        <v>1</v>
      </c>
      <c r="H204" s="9" t="s">
        <v>5</v>
      </c>
      <c r="I204" s="46">
        <v>100</v>
      </c>
      <c r="J204" s="46" t="s">
        <v>16</v>
      </c>
      <c r="K204" s="34">
        <f>G204*I204</f>
        <v>100</v>
      </c>
      <c r="L204" s="46" t="s">
        <v>16</v>
      </c>
      <c r="M204" s="46" t="s">
        <v>389</v>
      </c>
      <c r="N204" s="9" t="s">
        <v>540</v>
      </c>
      <c r="O204" s="9"/>
      <c r="P204" s="11"/>
      <c r="Q204" s="46"/>
      <c r="R204" s="47"/>
      <c r="S204" s="13"/>
      <c r="X204" s="13"/>
    </row>
    <row r="205" spans="1:24" s="14" customFormat="1" ht="31.5">
      <c r="A205" s="5">
        <v>160</v>
      </c>
      <c r="B205" s="5" t="s">
        <v>23</v>
      </c>
      <c r="C205" s="9"/>
      <c r="D205" s="9">
        <v>1</v>
      </c>
      <c r="E205" s="9"/>
      <c r="F205" s="9"/>
      <c r="G205" s="9">
        <f t="shared" si="12"/>
        <v>1</v>
      </c>
      <c r="H205" s="9" t="s">
        <v>5</v>
      </c>
      <c r="I205" s="9">
        <v>1000</v>
      </c>
      <c r="J205" s="9" t="s">
        <v>15</v>
      </c>
      <c r="K205" s="9">
        <f t="shared" si="11"/>
        <v>1000</v>
      </c>
      <c r="L205" s="9" t="s">
        <v>15</v>
      </c>
      <c r="M205" s="9">
        <v>24</v>
      </c>
      <c r="N205" s="9" t="s">
        <v>25</v>
      </c>
      <c r="O205" s="9"/>
      <c r="P205" s="11"/>
      <c r="Q205" s="9"/>
      <c r="R205" s="12"/>
      <c r="S205" s="13"/>
      <c r="X205" s="13"/>
    </row>
    <row r="206" spans="1:24" s="14" customFormat="1" ht="78.75">
      <c r="A206" s="5">
        <v>161</v>
      </c>
      <c r="B206" s="5" t="s">
        <v>191</v>
      </c>
      <c r="C206" s="9"/>
      <c r="D206" s="9">
        <v>2</v>
      </c>
      <c r="E206" s="9"/>
      <c r="F206" s="9"/>
      <c r="G206" s="9">
        <f t="shared" si="12"/>
        <v>2</v>
      </c>
      <c r="H206" s="9" t="s">
        <v>5</v>
      </c>
      <c r="I206" s="9">
        <v>50</v>
      </c>
      <c r="J206" s="9" t="s">
        <v>15</v>
      </c>
      <c r="K206" s="9">
        <f t="shared" si="11"/>
        <v>100</v>
      </c>
      <c r="L206" s="9" t="s">
        <v>15</v>
      </c>
      <c r="M206" s="9">
        <v>24</v>
      </c>
      <c r="N206" s="9" t="s">
        <v>521</v>
      </c>
      <c r="O206" s="9"/>
      <c r="P206" s="11"/>
      <c r="Q206" s="9"/>
      <c r="R206" s="12"/>
      <c r="S206" s="13"/>
      <c r="X206" s="13"/>
    </row>
    <row r="207" spans="1:24" s="14" customFormat="1" ht="15.75">
      <c r="A207" s="5">
        <v>162</v>
      </c>
      <c r="B207" s="5" t="s">
        <v>206</v>
      </c>
      <c r="C207" s="9"/>
      <c r="D207" s="9"/>
      <c r="E207" s="9">
        <v>3</v>
      </c>
      <c r="F207" s="9"/>
      <c r="G207" s="9">
        <f t="shared" si="12"/>
        <v>3</v>
      </c>
      <c r="H207" s="9" t="s">
        <v>5</v>
      </c>
      <c r="I207" s="9">
        <v>250</v>
      </c>
      <c r="J207" s="9" t="s">
        <v>16</v>
      </c>
      <c r="K207" s="9">
        <f t="shared" si="11"/>
        <v>750</v>
      </c>
      <c r="L207" s="9" t="s">
        <v>16</v>
      </c>
      <c r="M207" s="9">
        <v>24</v>
      </c>
      <c r="N207" s="9" t="s">
        <v>136</v>
      </c>
      <c r="O207" s="9"/>
      <c r="P207" s="11"/>
      <c r="Q207" s="9"/>
      <c r="R207" s="12"/>
      <c r="S207" s="13"/>
      <c r="X207" s="13"/>
    </row>
    <row r="208" spans="1:24" s="14" customFormat="1" ht="60">
      <c r="A208" s="5">
        <v>163</v>
      </c>
      <c r="B208" s="5" t="s">
        <v>116</v>
      </c>
      <c r="C208" s="9">
        <v>1</v>
      </c>
      <c r="D208" s="9">
        <v>1</v>
      </c>
      <c r="E208" s="9">
        <v>1</v>
      </c>
      <c r="F208" s="9">
        <v>1</v>
      </c>
      <c r="G208" s="9">
        <f t="shared" si="12"/>
        <v>4</v>
      </c>
      <c r="H208" s="9" t="s">
        <v>5</v>
      </c>
      <c r="I208" s="9">
        <v>1</v>
      </c>
      <c r="J208" s="9" t="s">
        <v>5</v>
      </c>
      <c r="K208" s="9">
        <f t="shared" si="11"/>
        <v>4</v>
      </c>
      <c r="L208" s="9" t="s">
        <v>5</v>
      </c>
      <c r="M208" s="9">
        <v>12</v>
      </c>
      <c r="N208" s="23" t="s">
        <v>501</v>
      </c>
      <c r="O208" s="9"/>
      <c r="P208" s="11"/>
      <c r="Q208" s="9"/>
      <c r="R208" s="12"/>
      <c r="S208" s="13"/>
      <c r="X208" s="13"/>
    </row>
    <row r="209" spans="1:24" s="14" customFormat="1" ht="31.5">
      <c r="A209" s="5">
        <v>164</v>
      </c>
      <c r="B209" s="77" t="s">
        <v>258</v>
      </c>
      <c r="C209" s="9"/>
      <c r="D209" s="9">
        <v>1</v>
      </c>
      <c r="E209" s="9"/>
      <c r="F209" s="9"/>
      <c r="G209" s="9">
        <f t="shared" si="12"/>
        <v>1</v>
      </c>
      <c r="H209" s="9" t="s">
        <v>5</v>
      </c>
      <c r="I209" s="9">
        <v>1000</v>
      </c>
      <c r="J209" s="9" t="s">
        <v>16</v>
      </c>
      <c r="K209" s="9">
        <f t="shared" si="11"/>
        <v>1000</v>
      </c>
      <c r="L209" s="9" t="s">
        <v>16</v>
      </c>
      <c r="M209" s="9">
        <v>24</v>
      </c>
      <c r="N209" s="9" t="s">
        <v>284</v>
      </c>
      <c r="O209" s="9"/>
      <c r="P209" s="11"/>
      <c r="Q209" s="9"/>
      <c r="R209" s="12"/>
      <c r="S209" s="13"/>
      <c r="X209" s="13"/>
    </row>
    <row r="210" spans="1:24" s="14" customFormat="1" ht="15.75">
      <c r="A210" s="5">
        <v>165</v>
      </c>
      <c r="B210" s="45" t="s">
        <v>363</v>
      </c>
      <c r="C210" s="9"/>
      <c r="D210" s="9">
        <v>3</v>
      </c>
      <c r="E210" s="9"/>
      <c r="F210" s="9"/>
      <c r="G210" s="9">
        <f>SUM(C210:F210)</f>
        <v>3</v>
      </c>
      <c r="H210" s="9" t="s">
        <v>5</v>
      </c>
      <c r="I210" s="9">
        <v>500</v>
      </c>
      <c r="J210" s="9" t="s">
        <v>16</v>
      </c>
      <c r="K210" s="9">
        <f>G210*I210</f>
        <v>1500</v>
      </c>
      <c r="L210" s="9" t="s">
        <v>16</v>
      </c>
      <c r="M210" s="9">
        <v>24</v>
      </c>
      <c r="N210" s="9" t="s">
        <v>17</v>
      </c>
      <c r="O210" s="9"/>
      <c r="P210" s="11"/>
      <c r="Q210" s="9"/>
      <c r="R210" s="12"/>
      <c r="S210" s="13"/>
      <c r="X210" s="13"/>
    </row>
    <row r="211" spans="1:24" s="14" customFormat="1" ht="31.5">
      <c r="A211" s="5">
        <v>166</v>
      </c>
      <c r="B211" s="45" t="s">
        <v>312</v>
      </c>
      <c r="C211" s="9"/>
      <c r="D211" s="9"/>
      <c r="E211" s="9">
        <v>12</v>
      </c>
      <c r="F211" s="9"/>
      <c r="G211" s="9">
        <f aca="true" t="shared" si="13" ref="G211:G224">SUM(C211:F211)</f>
        <v>12</v>
      </c>
      <c r="H211" s="9" t="s">
        <v>5</v>
      </c>
      <c r="I211" s="9">
        <v>1000</v>
      </c>
      <c r="J211" s="9" t="s">
        <v>15</v>
      </c>
      <c r="K211" s="9">
        <f aca="true" t="shared" si="14" ref="K211:K224">G211*I211</f>
        <v>12000</v>
      </c>
      <c r="L211" s="9" t="s">
        <v>15</v>
      </c>
      <c r="M211" s="9">
        <v>12</v>
      </c>
      <c r="N211" s="9"/>
      <c r="O211" s="9"/>
      <c r="P211" s="11"/>
      <c r="Q211" s="9"/>
      <c r="R211" s="12"/>
      <c r="S211" s="13"/>
      <c r="X211" s="13"/>
    </row>
    <row r="212" spans="1:24" s="14" customFormat="1" ht="31.5">
      <c r="A212" s="5">
        <v>167</v>
      </c>
      <c r="B212" s="45" t="s">
        <v>341</v>
      </c>
      <c r="C212" s="9"/>
      <c r="D212" s="9">
        <v>1</v>
      </c>
      <c r="E212" s="9"/>
      <c r="F212" s="9">
        <v>1</v>
      </c>
      <c r="G212" s="9">
        <f t="shared" si="13"/>
        <v>2</v>
      </c>
      <c r="H212" s="9" t="s">
        <v>5</v>
      </c>
      <c r="I212" s="9">
        <v>100</v>
      </c>
      <c r="J212" s="9" t="s">
        <v>16</v>
      </c>
      <c r="K212" s="9">
        <f t="shared" si="14"/>
        <v>200</v>
      </c>
      <c r="L212" s="9" t="s">
        <v>16</v>
      </c>
      <c r="M212" s="9">
        <v>12</v>
      </c>
      <c r="N212" s="9" t="s">
        <v>17</v>
      </c>
      <c r="O212" s="9"/>
      <c r="P212" s="11"/>
      <c r="Q212" s="9"/>
      <c r="R212" s="12"/>
      <c r="S212" s="13"/>
      <c r="X212" s="13"/>
    </row>
    <row r="213" spans="1:24" s="14" customFormat="1" ht="15.75">
      <c r="A213" s="5">
        <v>168</v>
      </c>
      <c r="B213" s="45" t="s">
        <v>333</v>
      </c>
      <c r="C213" s="9"/>
      <c r="D213" s="9">
        <v>2</v>
      </c>
      <c r="E213" s="9"/>
      <c r="F213" s="9"/>
      <c r="G213" s="9">
        <f>SUM(C213:F213)</f>
        <v>2</v>
      </c>
      <c r="H213" s="9" t="s">
        <v>5</v>
      </c>
      <c r="I213" s="9">
        <v>25</v>
      </c>
      <c r="J213" s="9" t="s">
        <v>16</v>
      </c>
      <c r="K213" s="9">
        <f>G213*I213</f>
        <v>50</v>
      </c>
      <c r="L213" s="9" t="s">
        <v>16</v>
      </c>
      <c r="M213" s="9">
        <v>24</v>
      </c>
      <c r="N213" s="9" t="s">
        <v>17</v>
      </c>
      <c r="O213" s="9"/>
      <c r="P213" s="11"/>
      <c r="Q213" s="9"/>
      <c r="R213" s="12"/>
      <c r="S213" s="13"/>
      <c r="X213" s="13"/>
    </row>
    <row r="214" spans="1:24" s="14" customFormat="1" ht="15.75">
      <c r="A214" s="5">
        <v>169</v>
      </c>
      <c r="B214" s="45" t="s">
        <v>333</v>
      </c>
      <c r="C214" s="9"/>
      <c r="D214" s="9"/>
      <c r="E214" s="9"/>
      <c r="F214" s="9">
        <v>1</v>
      </c>
      <c r="G214" s="9">
        <f t="shared" si="13"/>
        <v>1</v>
      </c>
      <c r="H214" s="9" t="s">
        <v>5</v>
      </c>
      <c r="I214" s="9">
        <v>100</v>
      </c>
      <c r="J214" s="9" t="s">
        <v>16</v>
      </c>
      <c r="K214" s="9">
        <f t="shared" si="14"/>
        <v>100</v>
      </c>
      <c r="L214" s="9" t="s">
        <v>16</v>
      </c>
      <c r="M214" s="9">
        <v>24</v>
      </c>
      <c r="N214" s="9" t="s">
        <v>17</v>
      </c>
      <c r="O214" s="9"/>
      <c r="P214" s="11"/>
      <c r="Q214" s="9"/>
      <c r="R214" s="12"/>
      <c r="S214" s="13"/>
      <c r="X214" s="13"/>
    </row>
    <row r="215" spans="1:24" s="14" customFormat="1" ht="15.75">
      <c r="A215" s="5">
        <v>170</v>
      </c>
      <c r="B215" s="45" t="s">
        <v>335</v>
      </c>
      <c r="C215" s="9"/>
      <c r="D215" s="9"/>
      <c r="E215" s="9"/>
      <c r="F215" s="9">
        <v>1</v>
      </c>
      <c r="G215" s="9">
        <f t="shared" si="13"/>
        <v>1</v>
      </c>
      <c r="H215" s="9" t="s">
        <v>5</v>
      </c>
      <c r="I215" s="9">
        <v>1000</v>
      </c>
      <c r="J215" s="9" t="s">
        <v>16</v>
      </c>
      <c r="K215" s="9">
        <f t="shared" si="14"/>
        <v>1000</v>
      </c>
      <c r="L215" s="9" t="s">
        <v>16</v>
      </c>
      <c r="M215" s="9">
        <v>24</v>
      </c>
      <c r="N215" s="9" t="s">
        <v>17</v>
      </c>
      <c r="O215" s="9"/>
      <c r="P215" s="11"/>
      <c r="Q215" s="9"/>
      <c r="R215" s="12"/>
      <c r="S215" s="13"/>
      <c r="X215" s="13"/>
    </row>
    <row r="216" spans="1:24" s="14" customFormat="1" ht="15.75">
      <c r="A216" s="5">
        <v>171</v>
      </c>
      <c r="B216" s="45" t="s">
        <v>334</v>
      </c>
      <c r="C216" s="9"/>
      <c r="D216" s="9"/>
      <c r="E216" s="9"/>
      <c r="F216" s="9">
        <v>1</v>
      </c>
      <c r="G216" s="9">
        <f t="shared" si="13"/>
        <v>1</v>
      </c>
      <c r="H216" s="9" t="s">
        <v>5</v>
      </c>
      <c r="I216" s="9">
        <v>250</v>
      </c>
      <c r="J216" s="9" t="s">
        <v>16</v>
      </c>
      <c r="K216" s="9">
        <f t="shared" si="14"/>
        <v>250</v>
      </c>
      <c r="L216" s="9" t="s">
        <v>16</v>
      </c>
      <c r="M216" s="9">
        <v>24</v>
      </c>
      <c r="N216" s="14" t="s">
        <v>17</v>
      </c>
      <c r="O216" s="9"/>
      <c r="P216" s="11"/>
      <c r="Q216" s="9"/>
      <c r="R216" s="12"/>
      <c r="S216" s="13"/>
      <c r="X216" s="13"/>
    </row>
    <row r="217" spans="1:24" s="14" customFormat="1" ht="15.75">
      <c r="A217" s="5">
        <v>172</v>
      </c>
      <c r="B217" s="45" t="s">
        <v>344</v>
      </c>
      <c r="C217" s="9"/>
      <c r="D217" s="9"/>
      <c r="E217" s="9"/>
      <c r="F217" s="9">
        <v>1</v>
      </c>
      <c r="G217" s="9">
        <f t="shared" si="13"/>
        <v>1</v>
      </c>
      <c r="H217" s="9" t="s">
        <v>5</v>
      </c>
      <c r="I217" s="9">
        <v>10</v>
      </c>
      <c r="J217" s="9" t="s">
        <v>16</v>
      </c>
      <c r="K217" s="9">
        <f t="shared" si="14"/>
        <v>10</v>
      </c>
      <c r="L217" s="9" t="s">
        <v>16</v>
      </c>
      <c r="M217" s="9">
        <v>24</v>
      </c>
      <c r="N217" s="9" t="s">
        <v>17</v>
      </c>
      <c r="O217" s="9"/>
      <c r="P217" s="11"/>
      <c r="Q217" s="9"/>
      <c r="R217" s="12"/>
      <c r="S217" s="13"/>
      <c r="X217" s="13"/>
    </row>
    <row r="218" spans="1:24" s="14" customFormat="1" ht="15.75">
      <c r="A218" s="5">
        <v>173</v>
      </c>
      <c r="B218" s="45" t="s">
        <v>343</v>
      </c>
      <c r="C218" s="9"/>
      <c r="D218" s="9"/>
      <c r="E218" s="9"/>
      <c r="F218" s="9">
        <v>1</v>
      </c>
      <c r="G218" s="9">
        <f t="shared" si="13"/>
        <v>1</v>
      </c>
      <c r="H218" s="9" t="s">
        <v>5</v>
      </c>
      <c r="I218" s="9">
        <v>20</v>
      </c>
      <c r="J218" s="9" t="s">
        <v>16</v>
      </c>
      <c r="K218" s="9">
        <f t="shared" si="14"/>
        <v>20</v>
      </c>
      <c r="L218" s="9" t="s">
        <v>16</v>
      </c>
      <c r="M218" s="9">
        <v>24</v>
      </c>
      <c r="N218" s="9" t="s">
        <v>17</v>
      </c>
      <c r="O218" s="9"/>
      <c r="P218" s="11"/>
      <c r="Q218" s="9"/>
      <c r="R218" s="12"/>
      <c r="S218" s="13"/>
      <c r="X218" s="13"/>
    </row>
    <row r="219" spans="1:24" s="14" customFormat="1" ht="15.75">
      <c r="A219" s="5">
        <v>174</v>
      </c>
      <c r="B219" s="45" t="s">
        <v>345</v>
      </c>
      <c r="C219" s="9"/>
      <c r="D219" s="9"/>
      <c r="E219" s="9"/>
      <c r="F219" s="9">
        <v>1</v>
      </c>
      <c r="G219" s="9">
        <f t="shared" si="13"/>
        <v>1</v>
      </c>
      <c r="H219" s="9" t="s">
        <v>5</v>
      </c>
      <c r="I219" s="9">
        <v>10</v>
      </c>
      <c r="J219" s="9" t="s">
        <v>16</v>
      </c>
      <c r="K219" s="9">
        <f t="shared" si="14"/>
        <v>10</v>
      </c>
      <c r="L219" s="9" t="s">
        <v>16</v>
      </c>
      <c r="M219" s="9">
        <v>24</v>
      </c>
      <c r="N219" s="9" t="s">
        <v>17</v>
      </c>
      <c r="O219" s="9"/>
      <c r="P219" s="11"/>
      <c r="Q219" s="9"/>
      <c r="R219" s="12"/>
      <c r="S219" s="13"/>
      <c r="X219" s="13"/>
    </row>
    <row r="220" spans="1:24" s="14" customFormat="1" ht="15.75">
      <c r="A220" s="5">
        <v>175</v>
      </c>
      <c r="B220" s="45" t="s">
        <v>346</v>
      </c>
      <c r="C220" s="9"/>
      <c r="D220" s="9"/>
      <c r="E220" s="9"/>
      <c r="F220" s="9">
        <v>1</v>
      </c>
      <c r="G220" s="9">
        <f t="shared" si="13"/>
        <v>1</v>
      </c>
      <c r="H220" s="9" t="s">
        <v>5</v>
      </c>
      <c r="I220" s="9">
        <v>10</v>
      </c>
      <c r="J220" s="9" t="s">
        <v>16</v>
      </c>
      <c r="K220" s="9">
        <f t="shared" si="14"/>
        <v>10</v>
      </c>
      <c r="L220" s="9" t="s">
        <v>16</v>
      </c>
      <c r="M220" s="9">
        <v>24</v>
      </c>
      <c r="N220" s="9" t="s">
        <v>17</v>
      </c>
      <c r="O220" s="9"/>
      <c r="P220" s="11"/>
      <c r="Q220" s="9"/>
      <c r="R220" s="12"/>
      <c r="S220" s="13"/>
      <c r="X220" s="13"/>
    </row>
    <row r="221" spans="1:24" s="14" customFormat="1" ht="15.75">
      <c r="A221" s="5">
        <v>176</v>
      </c>
      <c r="B221" s="45" t="s">
        <v>347</v>
      </c>
      <c r="C221" s="9"/>
      <c r="D221" s="9"/>
      <c r="E221" s="9"/>
      <c r="F221" s="9">
        <v>1</v>
      </c>
      <c r="G221" s="9">
        <f t="shared" si="13"/>
        <v>1</v>
      </c>
      <c r="H221" s="9" t="s">
        <v>5</v>
      </c>
      <c r="I221" s="9">
        <v>10</v>
      </c>
      <c r="J221" s="9" t="s">
        <v>16</v>
      </c>
      <c r="K221" s="9">
        <f t="shared" si="14"/>
        <v>10</v>
      </c>
      <c r="L221" s="9" t="s">
        <v>16</v>
      </c>
      <c r="M221" s="14">
        <v>24</v>
      </c>
      <c r="N221" s="9" t="s">
        <v>17</v>
      </c>
      <c r="O221" s="9"/>
      <c r="P221" s="11"/>
      <c r="Q221" s="9"/>
      <c r="R221" s="12"/>
      <c r="S221" s="13"/>
      <c r="X221" s="13"/>
    </row>
    <row r="222" spans="1:24" s="14" customFormat="1" ht="15.75">
      <c r="A222" s="5">
        <v>177</v>
      </c>
      <c r="B222" s="45" t="s">
        <v>348</v>
      </c>
      <c r="C222" s="9"/>
      <c r="D222" s="9"/>
      <c r="E222" s="9"/>
      <c r="F222" s="9">
        <v>1</v>
      </c>
      <c r="G222" s="9">
        <f t="shared" si="13"/>
        <v>1</v>
      </c>
      <c r="H222" s="9" t="s">
        <v>5</v>
      </c>
      <c r="I222" s="9">
        <v>10</v>
      </c>
      <c r="J222" s="14" t="s">
        <v>16</v>
      </c>
      <c r="K222" s="9">
        <f t="shared" si="14"/>
        <v>10</v>
      </c>
      <c r="L222" s="9" t="s">
        <v>16</v>
      </c>
      <c r="M222" s="9">
        <v>24</v>
      </c>
      <c r="N222" s="9" t="s">
        <v>17</v>
      </c>
      <c r="O222" s="9"/>
      <c r="P222" s="11"/>
      <c r="Q222" s="9"/>
      <c r="R222" s="12"/>
      <c r="S222" s="13"/>
      <c r="X222" s="13"/>
    </row>
    <row r="223" spans="1:24" s="14" customFormat="1" ht="15.75">
      <c r="A223" s="5">
        <v>178</v>
      </c>
      <c r="B223" s="45" t="s">
        <v>349</v>
      </c>
      <c r="C223" s="9"/>
      <c r="D223" s="9"/>
      <c r="E223" s="9"/>
      <c r="F223" s="9">
        <v>1</v>
      </c>
      <c r="G223" s="9">
        <f t="shared" si="13"/>
        <v>1</v>
      </c>
      <c r="H223" s="9" t="s">
        <v>5</v>
      </c>
      <c r="I223" s="9">
        <v>10</v>
      </c>
      <c r="J223" s="9" t="s">
        <v>16</v>
      </c>
      <c r="K223" s="9">
        <f t="shared" si="14"/>
        <v>10</v>
      </c>
      <c r="L223" s="9" t="s">
        <v>16</v>
      </c>
      <c r="M223" s="9">
        <v>24</v>
      </c>
      <c r="N223" s="9" t="s">
        <v>17</v>
      </c>
      <c r="O223" s="9"/>
      <c r="P223" s="11"/>
      <c r="Q223" s="9"/>
      <c r="R223" s="12"/>
      <c r="S223" s="13"/>
      <c r="X223" s="13"/>
    </row>
    <row r="224" spans="1:24" s="14" customFormat="1" ht="15.75">
      <c r="A224" s="5">
        <v>179</v>
      </c>
      <c r="B224" s="45" t="s">
        <v>350</v>
      </c>
      <c r="C224" s="9"/>
      <c r="D224" s="9"/>
      <c r="E224" s="9"/>
      <c r="F224" s="9">
        <v>1</v>
      </c>
      <c r="G224" s="9">
        <f t="shared" si="13"/>
        <v>1</v>
      </c>
      <c r="H224" s="9" t="s">
        <v>5</v>
      </c>
      <c r="I224" s="9">
        <v>10</v>
      </c>
      <c r="J224" s="9" t="s">
        <v>16</v>
      </c>
      <c r="K224" s="9">
        <f t="shared" si="14"/>
        <v>10</v>
      </c>
      <c r="L224" s="9" t="s">
        <v>16</v>
      </c>
      <c r="M224" s="9">
        <v>24</v>
      </c>
      <c r="N224" s="9" t="s">
        <v>17</v>
      </c>
      <c r="O224" s="9"/>
      <c r="P224" s="11"/>
      <c r="Q224" s="9"/>
      <c r="R224" s="12"/>
      <c r="S224" s="13"/>
      <c r="X224" s="13"/>
    </row>
    <row r="225" spans="1:24" s="14" customFormat="1" ht="15.75">
      <c r="A225" s="5">
        <v>180</v>
      </c>
      <c r="B225" s="45" t="s">
        <v>365</v>
      </c>
      <c r="C225" s="9"/>
      <c r="D225" s="9">
        <v>2</v>
      </c>
      <c r="E225" s="9"/>
      <c r="F225" s="9"/>
      <c r="G225" s="9">
        <f>SUM(C225:F225)</f>
        <v>2</v>
      </c>
      <c r="H225" s="9" t="s">
        <v>5</v>
      </c>
      <c r="I225" s="9">
        <v>10</v>
      </c>
      <c r="J225" s="9" t="s">
        <v>16</v>
      </c>
      <c r="K225" s="9">
        <f>G225*I225</f>
        <v>20</v>
      </c>
      <c r="L225" s="9" t="s">
        <v>16</v>
      </c>
      <c r="M225" s="9">
        <v>24</v>
      </c>
      <c r="N225" s="9" t="s">
        <v>17</v>
      </c>
      <c r="O225" s="9"/>
      <c r="P225" s="11"/>
      <c r="Q225" s="9"/>
      <c r="R225" s="12"/>
      <c r="S225" s="13"/>
      <c r="X225" s="13"/>
    </row>
    <row r="226" spans="1:24" s="14" customFormat="1" ht="19.5" customHeight="1">
      <c r="A226" s="60"/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2"/>
      <c r="O226" s="9" t="s">
        <v>55</v>
      </c>
      <c r="P226" s="30">
        <f>SUM(P46:P225)</f>
        <v>0</v>
      </c>
      <c r="Q226" s="9" t="s">
        <v>55</v>
      </c>
      <c r="R226" s="30">
        <f>SUM(R46:R225)</f>
        <v>0</v>
      </c>
      <c r="S226" s="13"/>
      <c r="X226" s="13"/>
    </row>
    <row r="227" spans="1:24" s="14" customFormat="1" ht="35.25" customHeight="1">
      <c r="A227" s="100" t="s">
        <v>379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1"/>
      <c r="P227" s="101"/>
      <c r="Q227" s="101"/>
      <c r="R227" s="101"/>
      <c r="S227" s="13"/>
      <c r="X227" s="13"/>
    </row>
    <row r="228" spans="1:18" s="14" customFormat="1" ht="47.25">
      <c r="A228" s="48" t="s">
        <v>56</v>
      </c>
      <c r="B228" s="6" t="s">
        <v>0</v>
      </c>
      <c r="C228" s="6" t="s">
        <v>67</v>
      </c>
      <c r="D228" s="6" t="s">
        <v>68</v>
      </c>
      <c r="E228" s="6" t="s">
        <v>69</v>
      </c>
      <c r="F228" s="6" t="s">
        <v>70</v>
      </c>
      <c r="G228" s="6" t="s">
        <v>65</v>
      </c>
      <c r="H228" s="6" t="s">
        <v>64</v>
      </c>
      <c r="I228" s="6" t="s">
        <v>63</v>
      </c>
      <c r="J228" s="6" t="s">
        <v>62</v>
      </c>
      <c r="K228" s="6" t="s">
        <v>1</v>
      </c>
      <c r="L228" s="6" t="s">
        <v>2</v>
      </c>
      <c r="M228" s="6" t="s">
        <v>66</v>
      </c>
      <c r="N228" s="6" t="s">
        <v>3</v>
      </c>
      <c r="O228" s="6" t="s">
        <v>61</v>
      </c>
      <c r="P228" s="6" t="s">
        <v>60</v>
      </c>
      <c r="Q228" s="6" t="s">
        <v>4</v>
      </c>
      <c r="R228" s="6" t="s">
        <v>54</v>
      </c>
    </row>
    <row r="229" spans="1:18" s="14" customFormat="1" ht="60" customHeight="1">
      <c r="A229" s="5">
        <v>1</v>
      </c>
      <c r="B229" s="5" t="s">
        <v>193</v>
      </c>
      <c r="C229" s="9"/>
      <c r="D229" s="9">
        <v>1</v>
      </c>
      <c r="E229" s="9"/>
      <c r="F229" s="9"/>
      <c r="G229" s="9">
        <f aca="true" t="shared" si="15" ref="G229:G234">SUM(C229:F229)</f>
        <v>1</v>
      </c>
      <c r="H229" s="9" t="s">
        <v>5</v>
      </c>
      <c r="I229" s="9">
        <v>1000</v>
      </c>
      <c r="J229" s="9" t="s">
        <v>15</v>
      </c>
      <c r="K229" s="9">
        <f aca="true" t="shared" si="16" ref="K229:K234">G229*I229</f>
        <v>1000</v>
      </c>
      <c r="L229" s="9" t="s">
        <v>15</v>
      </c>
      <c r="M229" s="9">
        <v>24</v>
      </c>
      <c r="N229" s="9"/>
      <c r="O229" s="9"/>
      <c r="P229" s="11"/>
      <c r="Q229" s="9"/>
      <c r="R229" s="9"/>
    </row>
    <row r="230" spans="1:18" s="14" customFormat="1" ht="31.5" customHeight="1">
      <c r="A230" s="5">
        <v>2</v>
      </c>
      <c r="B230" s="5" t="s">
        <v>337</v>
      </c>
      <c r="C230" s="9"/>
      <c r="D230" s="9">
        <v>1</v>
      </c>
      <c r="E230" s="9"/>
      <c r="F230" s="9"/>
      <c r="G230" s="9">
        <f t="shared" si="15"/>
        <v>1</v>
      </c>
      <c r="H230" s="9" t="s">
        <v>5</v>
      </c>
      <c r="I230" s="9">
        <v>1000</v>
      </c>
      <c r="J230" s="9" t="s">
        <v>15</v>
      </c>
      <c r="K230" s="9">
        <f t="shared" si="16"/>
        <v>1000</v>
      </c>
      <c r="L230" s="9" t="s">
        <v>15</v>
      </c>
      <c r="M230" s="9">
        <v>24</v>
      </c>
      <c r="N230" s="9"/>
      <c r="O230" s="9"/>
      <c r="P230" s="11"/>
      <c r="Q230" s="9"/>
      <c r="R230" s="9"/>
    </row>
    <row r="231" spans="1:24" s="7" customFormat="1" ht="47.25">
      <c r="A231" s="5">
        <v>3</v>
      </c>
      <c r="B231" s="5" t="s">
        <v>50</v>
      </c>
      <c r="C231" s="9">
        <v>10</v>
      </c>
      <c r="D231" s="9">
        <v>8</v>
      </c>
      <c r="E231" s="9"/>
      <c r="F231" s="9"/>
      <c r="G231" s="9">
        <f t="shared" si="15"/>
        <v>18</v>
      </c>
      <c r="H231" s="9" t="s">
        <v>5</v>
      </c>
      <c r="I231" s="9">
        <v>2500</v>
      </c>
      <c r="J231" s="9" t="s">
        <v>15</v>
      </c>
      <c r="K231" s="9">
        <f t="shared" si="16"/>
        <v>45000</v>
      </c>
      <c r="L231" s="9" t="s">
        <v>15</v>
      </c>
      <c r="M231" s="9">
        <v>24</v>
      </c>
      <c r="N231" s="9"/>
      <c r="O231" s="9"/>
      <c r="P231" s="11"/>
      <c r="Q231" s="9"/>
      <c r="R231" s="9"/>
      <c r="S231" s="49"/>
      <c r="X231" s="49"/>
    </row>
    <row r="232" spans="1:18" ht="84" customHeight="1">
      <c r="A232" s="5">
        <v>4</v>
      </c>
      <c r="B232" s="5" t="s">
        <v>144</v>
      </c>
      <c r="C232" s="9">
        <v>5</v>
      </c>
      <c r="D232" s="9"/>
      <c r="E232" s="9"/>
      <c r="F232" s="9"/>
      <c r="G232" s="9">
        <f t="shared" si="15"/>
        <v>5</v>
      </c>
      <c r="H232" s="9" t="s">
        <v>5</v>
      </c>
      <c r="I232" s="9">
        <v>1000</v>
      </c>
      <c r="J232" s="9" t="s">
        <v>15</v>
      </c>
      <c r="K232" s="9">
        <f t="shared" si="16"/>
        <v>5000</v>
      </c>
      <c r="L232" s="9" t="s">
        <v>15</v>
      </c>
      <c r="M232" s="9">
        <v>24</v>
      </c>
      <c r="N232" s="9"/>
      <c r="O232" s="9"/>
      <c r="P232" s="11"/>
      <c r="Q232" s="9"/>
      <c r="R232" s="9"/>
    </row>
    <row r="233" spans="1:18" ht="78.75">
      <c r="A233" s="5">
        <v>5</v>
      </c>
      <c r="B233" s="5" t="s">
        <v>143</v>
      </c>
      <c r="C233" s="9">
        <v>28</v>
      </c>
      <c r="D233" s="9">
        <v>10</v>
      </c>
      <c r="E233" s="9"/>
      <c r="F233" s="9"/>
      <c r="G233" s="9">
        <f t="shared" si="15"/>
        <v>38</v>
      </c>
      <c r="H233" s="9" t="s">
        <v>5</v>
      </c>
      <c r="I233" s="9">
        <v>2500</v>
      </c>
      <c r="J233" s="9" t="s">
        <v>15</v>
      </c>
      <c r="K233" s="9">
        <f t="shared" si="16"/>
        <v>95000</v>
      </c>
      <c r="L233" s="9" t="s">
        <v>15</v>
      </c>
      <c r="M233" s="9">
        <v>24</v>
      </c>
      <c r="N233" s="9"/>
      <c r="O233" s="54"/>
      <c r="P233" s="11"/>
      <c r="Q233" s="9"/>
      <c r="R233" s="9"/>
    </row>
    <row r="234" spans="1:18" ht="36" customHeight="1">
      <c r="A234" s="5">
        <v>6</v>
      </c>
      <c r="B234" s="36" t="s">
        <v>51</v>
      </c>
      <c r="C234" s="34">
        <v>2</v>
      </c>
      <c r="D234" s="34">
        <v>1</v>
      </c>
      <c r="E234" s="34"/>
      <c r="F234" s="34"/>
      <c r="G234" s="9">
        <f t="shared" si="15"/>
        <v>3</v>
      </c>
      <c r="H234" s="34" t="s">
        <v>5</v>
      </c>
      <c r="I234" s="34">
        <v>2500</v>
      </c>
      <c r="J234" s="34" t="s">
        <v>15</v>
      </c>
      <c r="K234" s="34">
        <f t="shared" si="16"/>
        <v>7500</v>
      </c>
      <c r="L234" s="34" t="s">
        <v>15</v>
      </c>
      <c r="M234" s="34">
        <v>24</v>
      </c>
      <c r="N234" s="34"/>
      <c r="O234" s="34"/>
      <c r="P234" s="11"/>
      <c r="Q234" s="9"/>
      <c r="R234" s="9"/>
    </row>
    <row r="235" spans="1:18" ht="18.75">
      <c r="A235" s="60"/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2"/>
      <c r="O235" s="9" t="s">
        <v>55</v>
      </c>
      <c r="P235" s="30">
        <f>SUM(P229:P234)</f>
        <v>0</v>
      </c>
      <c r="Q235" s="9" t="s">
        <v>55</v>
      </c>
      <c r="R235" s="30">
        <f>SUM(R229:R234)</f>
        <v>0</v>
      </c>
    </row>
    <row r="236" spans="1:18" ht="24" customHeight="1">
      <c r="A236" s="116" t="s">
        <v>141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7"/>
      <c r="Q236" s="117"/>
      <c r="R236" s="117"/>
    </row>
    <row r="237" spans="1:18" s="14" customFormat="1" ht="90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1:19" ht="25.5">
      <c r="A238" s="7"/>
      <c r="B238" s="100" t="s">
        <v>380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50"/>
    </row>
    <row r="239" spans="1:19" ht="34.5" customHeight="1">
      <c r="A239" s="48" t="s">
        <v>56</v>
      </c>
      <c r="B239" s="6" t="s">
        <v>0</v>
      </c>
      <c r="C239" s="6" t="s">
        <v>75</v>
      </c>
      <c r="D239" s="6" t="s">
        <v>57</v>
      </c>
      <c r="E239" s="6" t="s">
        <v>58</v>
      </c>
      <c r="F239" s="6" t="s">
        <v>225</v>
      </c>
      <c r="G239" s="6" t="s">
        <v>65</v>
      </c>
      <c r="H239" s="6" t="s">
        <v>64</v>
      </c>
      <c r="I239" s="6" t="s">
        <v>63</v>
      </c>
      <c r="J239" s="6" t="s">
        <v>62</v>
      </c>
      <c r="K239" s="6" t="s">
        <v>1</v>
      </c>
      <c r="L239" s="6" t="s">
        <v>2</v>
      </c>
      <c r="M239" s="6" t="s">
        <v>66</v>
      </c>
      <c r="N239" s="6" t="s">
        <v>3</v>
      </c>
      <c r="O239" s="6" t="s">
        <v>61</v>
      </c>
      <c r="P239" s="6" t="s">
        <v>60</v>
      </c>
      <c r="Q239" s="6" t="s">
        <v>4</v>
      </c>
      <c r="R239" s="6" t="s">
        <v>54</v>
      </c>
      <c r="S239" s="50"/>
    </row>
    <row r="240" spans="1:18" s="14" customFormat="1" ht="33" customHeight="1">
      <c r="A240" s="5">
        <v>1</v>
      </c>
      <c r="B240" s="5" t="s">
        <v>139</v>
      </c>
      <c r="C240" s="9">
        <v>2</v>
      </c>
      <c r="D240" s="9">
        <v>2</v>
      </c>
      <c r="E240" s="9"/>
      <c r="F240" s="9"/>
      <c r="G240" s="9">
        <f aca="true" t="shared" si="17" ref="G240:G255">SUM(C240:F240)</f>
        <v>4</v>
      </c>
      <c r="H240" s="9" t="s">
        <v>5</v>
      </c>
      <c r="I240" s="9">
        <v>1000</v>
      </c>
      <c r="J240" s="9" t="s">
        <v>15</v>
      </c>
      <c r="K240" s="9">
        <f aca="true" t="shared" si="18" ref="K240:K255">G240*I240</f>
        <v>4000</v>
      </c>
      <c r="L240" s="9" t="s">
        <v>15</v>
      </c>
      <c r="M240" s="9">
        <v>24</v>
      </c>
      <c r="N240" s="9" t="s">
        <v>79</v>
      </c>
      <c r="O240" s="9"/>
      <c r="P240" s="11"/>
      <c r="Q240" s="9"/>
      <c r="R240" s="12"/>
    </row>
    <row r="241" spans="1:24" s="7" customFormat="1" ht="15.75">
      <c r="A241" s="5">
        <v>2</v>
      </c>
      <c r="B241" s="5" t="s">
        <v>48</v>
      </c>
      <c r="C241" s="9">
        <v>3</v>
      </c>
      <c r="D241" s="9">
        <v>37</v>
      </c>
      <c r="E241" s="9">
        <v>1</v>
      </c>
      <c r="F241" s="9">
        <v>5</v>
      </c>
      <c r="G241" s="9">
        <f t="shared" si="17"/>
        <v>46</v>
      </c>
      <c r="H241" s="9" t="s">
        <v>5</v>
      </c>
      <c r="I241" s="9">
        <v>1000</v>
      </c>
      <c r="J241" s="9" t="s">
        <v>15</v>
      </c>
      <c r="K241" s="9">
        <f t="shared" si="18"/>
        <v>46000</v>
      </c>
      <c r="L241" s="9" t="s">
        <v>15</v>
      </c>
      <c r="M241" s="9">
        <v>24</v>
      </c>
      <c r="N241" s="9" t="s">
        <v>136</v>
      </c>
      <c r="O241" s="9"/>
      <c r="P241" s="11"/>
      <c r="Q241" s="9"/>
      <c r="R241" s="12"/>
      <c r="S241" s="49"/>
      <c r="X241" s="49"/>
    </row>
    <row r="242" spans="1:19" ht="15.75">
      <c r="A242" s="5">
        <v>3</v>
      </c>
      <c r="B242" s="5" t="s">
        <v>49</v>
      </c>
      <c r="C242" s="9"/>
      <c r="D242" s="9">
        <v>7</v>
      </c>
      <c r="E242" s="9">
        <v>2</v>
      </c>
      <c r="F242" s="9"/>
      <c r="G242" s="9">
        <f t="shared" si="17"/>
        <v>9</v>
      </c>
      <c r="H242" s="9" t="s">
        <v>5</v>
      </c>
      <c r="I242" s="9">
        <v>1000</v>
      </c>
      <c r="J242" s="9" t="s">
        <v>15</v>
      </c>
      <c r="K242" s="9">
        <f t="shared" si="18"/>
        <v>9000</v>
      </c>
      <c r="L242" s="9" t="s">
        <v>15</v>
      </c>
      <c r="M242" s="9">
        <v>24</v>
      </c>
      <c r="N242" s="9" t="s">
        <v>136</v>
      </c>
      <c r="O242" s="12"/>
      <c r="P242" s="11"/>
      <c r="Q242" s="9"/>
      <c r="R242" s="12"/>
      <c r="S242" s="14"/>
    </row>
    <row r="243" spans="1:19" ht="15.75">
      <c r="A243" s="5">
        <v>4</v>
      </c>
      <c r="B243" s="5" t="s">
        <v>160</v>
      </c>
      <c r="C243" s="9">
        <v>1</v>
      </c>
      <c r="D243" s="9"/>
      <c r="E243" s="9"/>
      <c r="F243" s="9"/>
      <c r="G243" s="9">
        <f t="shared" si="17"/>
        <v>1</v>
      </c>
      <c r="H243" s="9" t="s">
        <v>5</v>
      </c>
      <c r="I243" s="9">
        <v>1000</v>
      </c>
      <c r="J243" s="9" t="s">
        <v>15</v>
      </c>
      <c r="K243" s="9">
        <f t="shared" si="18"/>
        <v>1000</v>
      </c>
      <c r="L243" s="9" t="s">
        <v>15</v>
      </c>
      <c r="M243" s="9">
        <v>24</v>
      </c>
      <c r="N243" s="9" t="s">
        <v>136</v>
      </c>
      <c r="O243" s="9"/>
      <c r="P243" s="11"/>
      <c r="Q243" s="9"/>
      <c r="R243" s="12"/>
      <c r="S243" s="14"/>
    </row>
    <row r="244" spans="1:19" ht="15.75">
      <c r="A244" s="5">
        <v>5</v>
      </c>
      <c r="B244" s="5" t="s">
        <v>189</v>
      </c>
      <c r="C244" s="9">
        <v>3</v>
      </c>
      <c r="D244" s="9">
        <v>36</v>
      </c>
      <c r="E244" s="9">
        <v>4</v>
      </c>
      <c r="F244" s="9">
        <v>1</v>
      </c>
      <c r="G244" s="9">
        <f t="shared" si="17"/>
        <v>44</v>
      </c>
      <c r="H244" s="9" t="s">
        <v>5</v>
      </c>
      <c r="I244" s="9">
        <v>1000</v>
      </c>
      <c r="J244" s="9" t="s">
        <v>15</v>
      </c>
      <c r="K244" s="9">
        <f t="shared" si="18"/>
        <v>44000</v>
      </c>
      <c r="L244" s="9" t="s">
        <v>15</v>
      </c>
      <c r="M244" s="9">
        <v>24</v>
      </c>
      <c r="N244" s="9" t="s">
        <v>295</v>
      </c>
      <c r="O244" s="9"/>
      <c r="P244" s="11"/>
      <c r="Q244" s="9"/>
      <c r="R244" s="12"/>
      <c r="S244" s="14"/>
    </row>
    <row r="245" spans="1:19" ht="15.75">
      <c r="A245" s="5">
        <v>6</v>
      </c>
      <c r="B245" s="5" t="s">
        <v>203</v>
      </c>
      <c r="C245" s="9"/>
      <c r="D245" s="9">
        <v>6</v>
      </c>
      <c r="E245" s="9"/>
      <c r="F245" s="9"/>
      <c r="G245" s="9">
        <f t="shared" si="17"/>
        <v>6</v>
      </c>
      <c r="H245" s="9" t="s">
        <v>5</v>
      </c>
      <c r="I245" s="9">
        <v>1</v>
      </c>
      <c r="J245" s="9" t="s">
        <v>6</v>
      </c>
      <c r="K245" s="9">
        <f t="shared" si="18"/>
        <v>6</v>
      </c>
      <c r="L245" s="9" t="s">
        <v>6</v>
      </c>
      <c r="M245" s="9">
        <v>24</v>
      </c>
      <c r="N245" s="9" t="s">
        <v>452</v>
      </c>
      <c r="O245" s="9"/>
      <c r="P245" s="11"/>
      <c r="Q245" s="9"/>
      <c r="R245" s="12"/>
      <c r="S245" s="14"/>
    </row>
    <row r="246" spans="1:19" ht="15.75">
      <c r="A246" s="5">
        <v>7</v>
      </c>
      <c r="B246" s="5" t="s">
        <v>39</v>
      </c>
      <c r="C246" s="9"/>
      <c r="D246" s="9">
        <v>2</v>
      </c>
      <c r="E246" s="9">
        <v>3</v>
      </c>
      <c r="F246" s="9"/>
      <c r="G246" s="9">
        <f>SUM(C246:F246)</f>
        <v>5</v>
      </c>
      <c r="H246" s="9" t="s">
        <v>5</v>
      </c>
      <c r="I246" s="9">
        <v>1</v>
      </c>
      <c r="J246" s="9" t="s">
        <v>6</v>
      </c>
      <c r="K246" s="9">
        <f>G246*I246</f>
        <v>5</v>
      </c>
      <c r="L246" s="9" t="s">
        <v>10</v>
      </c>
      <c r="M246" s="9">
        <v>24</v>
      </c>
      <c r="N246" s="9" t="s">
        <v>169</v>
      </c>
      <c r="O246" s="9"/>
      <c r="P246" s="11"/>
      <c r="Q246" s="9"/>
      <c r="R246" s="12"/>
      <c r="S246" s="14"/>
    </row>
    <row r="247" spans="1:19" ht="15.75">
      <c r="A247" s="5">
        <v>8</v>
      </c>
      <c r="B247" s="5" t="s">
        <v>453</v>
      </c>
      <c r="C247" s="9"/>
      <c r="D247" s="9">
        <v>1</v>
      </c>
      <c r="E247" s="9"/>
      <c r="F247" s="9"/>
      <c r="G247" s="9">
        <f>SUM(C247:F247)</f>
        <v>1</v>
      </c>
      <c r="H247" s="9" t="s">
        <v>5</v>
      </c>
      <c r="I247" s="9">
        <v>1</v>
      </c>
      <c r="J247" s="9" t="s">
        <v>6</v>
      </c>
      <c r="K247" s="9">
        <f>G247*I247</f>
        <v>1</v>
      </c>
      <c r="L247" s="9" t="s">
        <v>10</v>
      </c>
      <c r="M247" s="9">
        <v>24</v>
      </c>
      <c r="N247" s="9" t="s">
        <v>169</v>
      </c>
      <c r="O247" s="9"/>
      <c r="P247" s="11"/>
      <c r="Q247" s="9"/>
      <c r="R247" s="12"/>
      <c r="S247" s="14"/>
    </row>
    <row r="248" spans="1:19" ht="15.75">
      <c r="A248" s="5">
        <v>9</v>
      </c>
      <c r="B248" s="5" t="s">
        <v>454</v>
      </c>
      <c r="C248" s="9"/>
      <c r="D248" s="9">
        <v>2</v>
      </c>
      <c r="E248" s="9"/>
      <c r="F248" s="9"/>
      <c r="G248" s="9">
        <f>SUM(C248:F248)</f>
        <v>2</v>
      </c>
      <c r="H248" s="9" t="s">
        <v>5</v>
      </c>
      <c r="I248" s="9">
        <v>1</v>
      </c>
      <c r="J248" s="9" t="s">
        <v>6</v>
      </c>
      <c r="K248" s="9">
        <f>G248*I248</f>
        <v>2</v>
      </c>
      <c r="L248" s="9" t="s">
        <v>10</v>
      </c>
      <c r="M248" s="9">
        <v>24</v>
      </c>
      <c r="N248" s="9" t="s">
        <v>169</v>
      </c>
      <c r="O248" s="9"/>
      <c r="P248" s="11"/>
      <c r="Q248" s="9"/>
      <c r="R248" s="12"/>
      <c r="S248" s="14"/>
    </row>
    <row r="249" spans="1:19" ht="15.75">
      <c r="A249" s="5">
        <v>10</v>
      </c>
      <c r="B249" s="5" t="s">
        <v>455</v>
      </c>
      <c r="C249" s="9"/>
      <c r="D249" s="9">
        <v>5</v>
      </c>
      <c r="E249" s="9"/>
      <c r="F249" s="9"/>
      <c r="G249" s="9">
        <f t="shared" si="17"/>
        <v>5</v>
      </c>
      <c r="H249" s="9" t="s">
        <v>5</v>
      </c>
      <c r="I249" s="9">
        <v>1</v>
      </c>
      <c r="J249" s="9" t="s">
        <v>6</v>
      </c>
      <c r="K249" s="9">
        <f t="shared" si="18"/>
        <v>5</v>
      </c>
      <c r="L249" s="9" t="s">
        <v>10</v>
      </c>
      <c r="M249" s="9">
        <v>24</v>
      </c>
      <c r="N249" s="9" t="s">
        <v>169</v>
      </c>
      <c r="O249" s="9"/>
      <c r="P249" s="11"/>
      <c r="Q249" s="9"/>
      <c r="R249" s="12"/>
      <c r="S249" s="14"/>
    </row>
    <row r="250" spans="1:19" ht="15.75">
      <c r="A250" s="5">
        <v>11</v>
      </c>
      <c r="B250" s="5" t="s">
        <v>76</v>
      </c>
      <c r="C250" s="9">
        <v>3</v>
      </c>
      <c r="D250" s="9"/>
      <c r="E250" s="9"/>
      <c r="F250" s="9"/>
      <c r="G250" s="9">
        <f>SUM(C250:F250)</f>
        <v>3</v>
      </c>
      <c r="H250" s="9" t="s">
        <v>5</v>
      </c>
      <c r="I250" s="9">
        <v>1000</v>
      </c>
      <c r="J250" s="9" t="s">
        <v>15</v>
      </c>
      <c r="K250" s="9">
        <f t="shared" si="18"/>
        <v>3000</v>
      </c>
      <c r="L250" s="9" t="s">
        <v>15</v>
      </c>
      <c r="M250" s="9">
        <v>24</v>
      </c>
      <c r="N250" s="9" t="s">
        <v>136</v>
      </c>
      <c r="O250" s="9"/>
      <c r="P250" s="11"/>
      <c r="Q250" s="9"/>
      <c r="R250" s="12"/>
      <c r="S250" s="14"/>
    </row>
    <row r="251" spans="1:23" ht="15.75">
      <c r="A251" s="5">
        <v>12</v>
      </c>
      <c r="B251" s="5" t="s">
        <v>43</v>
      </c>
      <c r="C251" s="9">
        <v>2</v>
      </c>
      <c r="D251" s="9">
        <v>20</v>
      </c>
      <c r="E251" s="9">
        <v>1</v>
      </c>
      <c r="F251" s="9">
        <v>1</v>
      </c>
      <c r="G251" s="9">
        <f t="shared" si="17"/>
        <v>24</v>
      </c>
      <c r="H251" s="9" t="s">
        <v>5</v>
      </c>
      <c r="I251" s="9">
        <v>1000</v>
      </c>
      <c r="J251" s="9" t="s">
        <v>15</v>
      </c>
      <c r="K251" s="9">
        <f t="shared" si="18"/>
        <v>24000</v>
      </c>
      <c r="L251" s="9" t="s">
        <v>15</v>
      </c>
      <c r="M251" s="9">
        <v>24</v>
      </c>
      <c r="N251" s="9" t="s">
        <v>136</v>
      </c>
      <c r="O251" s="12"/>
      <c r="P251" s="11"/>
      <c r="Q251" s="9"/>
      <c r="R251" s="12"/>
      <c r="S251" s="14"/>
      <c r="T251" s="13"/>
      <c r="U251" s="13"/>
      <c r="V251" s="13"/>
      <c r="W251" s="13"/>
    </row>
    <row r="252" spans="1:23" ht="15.75">
      <c r="A252" s="5">
        <v>13</v>
      </c>
      <c r="B252" s="5" t="s">
        <v>204</v>
      </c>
      <c r="C252" s="9"/>
      <c r="D252" s="9">
        <v>1</v>
      </c>
      <c r="E252" s="9"/>
      <c r="F252" s="9"/>
      <c r="G252" s="9">
        <f>SUM(C252:F252)</f>
        <v>1</v>
      </c>
      <c r="H252" s="9" t="s">
        <v>5</v>
      </c>
      <c r="I252" s="9">
        <v>1000</v>
      </c>
      <c r="J252" s="9" t="s">
        <v>15</v>
      </c>
      <c r="K252" s="9">
        <f>G252*I252</f>
        <v>1000</v>
      </c>
      <c r="L252" s="9" t="s">
        <v>15</v>
      </c>
      <c r="M252" s="9">
        <v>24</v>
      </c>
      <c r="N252" s="9" t="s">
        <v>158</v>
      </c>
      <c r="O252" s="12"/>
      <c r="P252" s="11"/>
      <c r="Q252" s="9"/>
      <c r="R252" s="12"/>
      <c r="S252" s="14"/>
      <c r="T252" s="13"/>
      <c r="U252" s="13"/>
      <c r="V252" s="13"/>
      <c r="W252" s="13"/>
    </row>
    <row r="253" spans="1:23" ht="31.5">
      <c r="A253" s="5">
        <v>14</v>
      </c>
      <c r="B253" s="5" t="s">
        <v>338</v>
      </c>
      <c r="C253" s="9"/>
      <c r="D253" s="9">
        <v>5</v>
      </c>
      <c r="E253" s="9"/>
      <c r="F253" s="9"/>
      <c r="G253" s="9">
        <f>SUM(C253:F253)</f>
        <v>5</v>
      </c>
      <c r="H253" s="9" t="s">
        <v>5</v>
      </c>
      <c r="I253" s="9">
        <v>1000</v>
      </c>
      <c r="J253" s="9" t="s">
        <v>15</v>
      </c>
      <c r="K253" s="9">
        <f>G253*I253</f>
        <v>5000</v>
      </c>
      <c r="L253" s="9"/>
      <c r="M253" s="9">
        <v>24</v>
      </c>
      <c r="N253" s="9" t="s">
        <v>340</v>
      </c>
      <c r="O253" s="12"/>
      <c r="P253" s="11"/>
      <c r="Q253" s="9"/>
      <c r="R253" s="12"/>
      <c r="S253" s="14"/>
      <c r="T253" s="13"/>
      <c r="U253" s="13"/>
      <c r="V253" s="13"/>
      <c r="W253" s="13"/>
    </row>
    <row r="254" spans="1:23" ht="15.75">
      <c r="A254" s="5">
        <v>15</v>
      </c>
      <c r="B254" s="5" t="s">
        <v>339</v>
      </c>
      <c r="C254" s="9"/>
      <c r="D254" s="9">
        <v>1</v>
      </c>
      <c r="E254" s="9"/>
      <c r="F254" s="9"/>
      <c r="G254" s="9">
        <f>SUM(C254:F254)</f>
        <v>1</v>
      </c>
      <c r="H254" s="9" t="s">
        <v>5</v>
      </c>
      <c r="I254" s="9">
        <v>100</v>
      </c>
      <c r="J254" s="9" t="s">
        <v>15</v>
      </c>
      <c r="K254" s="9">
        <f>G254*I254</f>
        <v>100</v>
      </c>
      <c r="L254" s="9"/>
      <c r="M254" s="9">
        <v>24</v>
      </c>
      <c r="N254" s="9" t="s">
        <v>17</v>
      </c>
      <c r="O254" s="12"/>
      <c r="P254" s="11"/>
      <c r="Q254" s="9"/>
      <c r="R254" s="12"/>
      <c r="S254" s="14"/>
      <c r="T254" s="13"/>
      <c r="U254" s="13"/>
      <c r="V254" s="13"/>
      <c r="W254" s="13"/>
    </row>
    <row r="255" spans="1:23" ht="15.75">
      <c r="A255" s="5">
        <v>16</v>
      </c>
      <c r="B255" s="5" t="s">
        <v>297</v>
      </c>
      <c r="C255" s="9"/>
      <c r="D255" s="9">
        <v>1</v>
      </c>
      <c r="E255" s="9"/>
      <c r="F255" s="9"/>
      <c r="G255" s="9">
        <f t="shared" si="17"/>
        <v>1</v>
      </c>
      <c r="H255" s="9" t="s">
        <v>5</v>
      </c>
      <c r="I255" s="9">
        <v>1000</v>
      </c>
      <c r="J255" s="9" t="s">
        <v>15</v>
      </c>
      <c r="K255" s="9">
        <f t="shared" si="18"/>
        <v>1000</v>
      </c>
      <c r="L255" s="9" t="s">
        <v>15</v>
      </c>
      <c r="M255" s="9">
        <v>24</v>
      </c>
      <c r="N255" s="9" t="s">
        <v>136</v>
      </c>
      <c r="O255" s="9"/>
      <c r="P255" s="11"/>
      <c r="Q255" s="9"/>
      <c r="R255" s="12"/>
      <c r="S255" s="14"/>
      <c r="T255" s="13"/>
      <c r="U255" s="13"/>
      <c r="V255" s="13"/>
      <c r="W255" s="13"/>
    </row>
    <row r="256" spans="1:23" ht="18.75">
      <c r="A256" s="7"/>
      <c r="B256" s="69" t="s">
        <v>55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29" t="s">
        <v>55</v>
      </c>
      <c r="P256" s="29">
        <f>SUM(P240:P255)</f>
        <v>0</v>
      </c>
      <c r="Q256" s="29" t="s">
        <v>55</v>
      </c>
      <c r="R256" s="30">
        <f>SUM(R240:R255)</f>
        <v>0</v>
      </c>
      <c r="S256" s="14"/>
      <c r="T256" s="13"/>
      <c r="U256" s="13"/>
      <c r="V256" s="13"/>
      <c r="W256" s="13"/>
    </row>
    <row r="257" spans="1:23" ht="15.75" customHeight="1">
      <c r="A257" s="50"/>
      <c r="B257" s="103" t="s">
        <v>209</v>
      </c>
      <c r="C257" s="103"/>
      <c r="D257" s="103"/>
      <c r="E257" s="103"/>
      <c r="F257" s="103"/>
      <c r="G257" s="103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14"/>
      <c r="T257" s="13"/>
      <c r="U257" s="13"/>
      <c r="V257" s="13"/>
      <c r="W257" s="13"/>
    </row>
    <row r="258" spans="1:23" ht="45.75" customHeight="1">
      <c r="A258" s="50"/>
      <c r="B258" s="102" t="s">
        <v>210</v>
      </c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4"/>
      <c r="T258" s="13"/>
      <c r="U258" s="13"/>
      <c r="V258" s="13"/>
      <c r="W258" s="13"/>
    </row>
    <row r="259" spans="2:23" ht="16.5" customHeight="1"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50"/>
      <c r="T259" s="13"/>
      <c r="U259" s="13"/>
      <c r="V259" s="13"/>
      <c r="W259" s="13"/>
    </row>
    <row r="260" spans="1:23" ht="27.75" customHeight="1">
      <c r="A260" s="26"/>
      <c r="B260" s="100" t="s">
        <v>381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50"/>
      <c r="T260" s="13"/>
      <c r="U260" s="13"/>
      <c r="V260" s="13"/>
      <c r="W260" s="13"/>
    </row>
    <row r="261" spans="1:23" ht="47.25">
      <c r="A261" s="48" t="s">
        <v>56</v>
      </c>
      <c r="B261" s="6" t="s">
        <v>0</v>
      </c>
      <c r="C261" s="6" t="s">
        <v>75</v>
      </c>
      <c r="D261" s="6" t="s">
        <v>57</v>
      </c>
      <c r="E261" s="6" t="s">
        <v>58</v>
      </c>
      <c r="F261" s="6" t="s">
        <v>225</v>
      </c>
      <c r="G261" s="6" t="s">
        <v>65</v>
      </c>
      <c r="H261" s="6" t="s">
        <v>64</v>
      </c>
      <c r="I261" s="6" t="s">
        <v>63</v>
      </c>
      <c r="J261" s="6" t="s">
        <v>62</v>
      </c>
      <c r="K261" s="6" t="s">
        <v>1</v>
      </c>
      <c r="L261" s="6" t="s">
        <v>2</v>
      </c>
      <c r="M261" s="6" t="s">
        <v>66</v>
      </c>
      <c r="N261" s="6" t="s">
        <v>3</v>
      </c>
      <c r="O261" s="6" t="s">
        <v>61</v>
      </c>
      <c r="P261" s="6" t="s">
        <v>60</v>
      </c>
      <c r="Q261" s="6" t="s">
        <v>4</v>
      </c>
      <c r="R261" s="6" t="s">
        <v>54</v>
      </c>
      <c r="T261" s="13"/>
      <c r="U261" s="13"/>
      <c r="V261" s="13"/>
      <c r="W261" s="13"/>
    </row>
    <row r="262" spans="1:23" ht="93">
      <c r="A262" s="5">
        <v>1</v>
      </c>
      <c r="B262" s="5" t="s">
        <v>53</v>
      </c>
      <c r="C262" s="9"/>
      <c r="D262" s="9">
        <v>1</v>
      </c>
      <c r="E262" s="9"/>
      <c r="F262" s="9"/>
      <c r="G262" s="9">
        <f aca="true" t="shared" si="19" ref="G262:G281">SUM(C262:F262)</f>
        <v>1</v>
      </c>
      <c r="H262" s="9" t="s">
        <v>5</v>
      </c>
      <c r="I262" s="9">
        <v>2</v>
      </c>
      <c r="J262" s="9" t="s">
        <v>15</v>
      </c>
      <c r="K262" s="9">
        <f aca="true" t="shared" si="20" ref="K262:K281">G262*I262</f>
        <v>2</v>
      </c>
      <c r="L262" s="9" t="s">
        <v>15</v>
      </c>
      <c r="M262" s="9">
        <v>24</v>
      </c>
      <c r="N262" s="9" t="s">
        <v>545</v>
      </c>
      <c r="O262" s="9"/>
      <c r="P262" s="11"/>
      <c r="Q262" s="9"/>
      <c r="R262" s="12"/>
      <c r="T262" s="13"/>
      <c r="U262" s="13"/>
      <c r="V262" s="13"/>
      <c r="W262" s="13"/>
    </row>
    <row r="263" spans="1:23" ht="104.25">
      <c r="A263" s="5">
        <v>2</v>
      </c>
      <c r="B263" s="5" t="s">
        <v>228</v>
      </c>
      <c r="C263" s="9">
        <v>1</v>
      </c>
      <c r="D263" s="9"/>
      <c r="E263" s="9"/>
      <c r="F263" s="9"/>
      <c r="G263" s="9">
        <f t="shared" si="19"/>
        <v>1</v>
      </c>
      <c r="H263" s="9" t="s">
        <v>5</v>
      </c>
      <c r="I263" s="9">
        <v>50</v>
      </c>
      <c r="J263" s="9" t="s">
        <v>15</v>
      </c>
      <c r="K263" s="9">
        <f t="shared" si="20"/>
        <v>50</v>
      </c>
      <c r="L263" s="9" t="s">
        <v>15</v>
      </c>
      <c r="M263" s="9">
        <v>24</v>
      </c>
      <c r="N263" s="9" t="s">
        <v>546</v>
      </c>
      <c r="O263" s="9"/>
      <c r="P263" s="11"/>
      <c r="Q263" s="9"/>
      <c r="R263" s="12"/>
      <c r="T263" s="13"/>
      <c r="U263" s="13"/>
      <c r="V263" s="13"/>
      <c r="W263" s="13"/>
    </row>
    <row r="264" spans="1:23" ht="51.75">
      <c r="A264" s="5">
        <v>3</v>
      </c>
      <c r="B264" s="5" t="s">
        <v>173</v>
      </c>
      <c r="C264" s="9">
        <v>1</v>
      </c>
      <c r="D264" s="9"/>
      <c r="E264" s="9"/>
      <c r="F264" s="9"/>
      <c r="G264" s="9">
        <f t="shared" si="19"/>
        <v>1</v>
      </c>
      <c r="H264" s="9" t="s">
        <v>5</v>
      </c>
      <c r="I264" s="9">
        <v>500</v>
      </c>
      <c r="J264" s="9" t="s">
        <v>15</v>
      </c>
      <c r="K264" s="9">
        <f t="shared" si="20"/>
        <v>500</v>
      </c>
      <c r="L264" s="9" t="s">
        <v>15</v>
      </c>
      <c r="M264" s="9">
        <v>24</v>
      </c>
      <c r="N264" s="51" t="s">
        <v>238</v>
      </c>
      <c r="O264" s="9"/>
      <c r="P264" s="11"/>
      <c r="Q264" s="9"/>
      <c r="R264" s="12"/>
      <c r="T264" s="13"/>
      <c r="U264" s="13"/>
      <c r="V264" s="13"/>
      <c r="W264" s="13"/>
    </row>
    <row r="265" spans="1:23" ht="51.75">
      <c r="A265" s="5">
        <v>4</v>
      </c>
      <c r="B265" s="5" t="s">
        <v>173</v>
      </c>
      <c r="C265" s="9"/>
      <c r="D265" s="9">
        <v>1</v>
      </c>
      <c r="E265" s="9"/>
      <c r="F265" s="9"/>
      <c r="G265" s="9">
        <f t="shared" si="19"/>
        <v>1</v>
      </c>
      <c r="H265" s="9" t="s">
        <v>5</v>
      </c>
      <c r="I265" s="9">
        <v>100</v>
      </c>
      <c r="J265" s="9" t="s">
        <v>15</v>
      </c>
      <c r="K265" s="9">
        <f t="shared" si="20"/>
        <v>100</v>
      </c>
      <c r="L265" s="9" t="s">
        <v>15</v>
      </c>
      <c r="M265" s="9">
        <v>24</v>
      </c>
      <c r="N265" s="51" t="s">
        <v>238</v>
      </c>
      <c r="O265" s="9"/>
      <c r="P265" s="11"/>
      <c r="Q265" s="9"/>
      <c r="R265" s="12"/>
      <c r="T265" s="13"/>
      <c r="U265" s="13"/>
      <c r="V265" s="13"/>
      <c r="W265" s="13"/>
    </row>
    <row r="266" spans="1:23" ht="51.75">
      <c r="A266" s="5">
        <v>5</v>
      </c>
      <c r="B266" s="5" t="s">
        <v>174</v>
      </c>
      <c r="C266" s="9">
        <v>1</v>
      </c>
      <c r="D266" s="9"/>
      <c r="E266" s="9"/>
      <c r="F266" s="9"/>
      <c r="G266" s="9">
        <f t="shared" si="19"/>
        <v>1</v>
      </c>
      <c r="H266" s="9" t="s">
        <v>5</v>
      </c>
      <c r="I266" s="9">
        <v>500</v>
      </c>
      <c r="J266" s="9" t="s">
        <v>15</v>
      </c>
      <c r="K266" s="9">
        <f t="shared" si="20"/>
        <v>500</v>
      </c>
      <c r="L266" s="9" t="s">
        <v>15</v>
      </c>
      <c r="M266" s="9">
        <v>24</v>
      </c>
      <c r="N266" s="51" t="s">
        <v>238</v>
      </c>
      <c r="O266" s="9"/>
      <c r="P266" s="11"/>
      <c r="Q266" s="9"/>
      <c r="R266" s="12"/>
      <c r="T266" s="13"/>
      <c r="U266" s="13"/>
      <c r="V266" s="13"/>
      <c r="W266" s="13"/>
    </row>
    <row r="267" spans="1:23" ht="51.75">
      <c r="A267" s="5">
        <v>6</v>
      </c>
      <c r="B267" s="5" t="s">
        <v>259</v>
      </c>
      <c r="C267" s="9"/>
      <c r="D267" s="9">
        <v>1</v>
      </c>
      <c r="E267" s="9"/>
      <c r="F267" s="9"/>
      <c r="G267" s="9">
        <f t="shared" si="19"/>
        <v>1</v>
      </c>
      <c r="H267" s="9" t="s">
        <v>5</v>
      </c>
      <c r="I267" s="9">
        <v>100</v>
      </c>
      <c r="J267" s="9" t="s">
        <v>15</v>
      </c>
      <c r="K267" s="9">
        <f t="shared" si="20"/>
        <v>100</v>
      </c>
      <c r="L267" s="9" t="s">
        <v>15</v>
      </c>
      <c r="M267" s="9">
        <v>24</v>
      </c>
      <c r="N267" s="51" t="s">
        <v>238</v>
      </c>
      <c r="O267" s="9"/>
      <c r="P267" s="11"/>
      <c r="Q267" s="9"/>
      <c r="R267" s="12"/>
      <c r="T267" s="13"/>
      <c r="U267" s="13"/>
      <c r="V267" s="13"/>
      <c r="W267" s="13"/>
    </row>
    <row r="268" spans="1:23" ht="51.75">
      <c r="A268" s="5">
        <v>7</v>
      </c>
      <c r="B268" s="5" t="s">
        <v>175</v>
      </c>
      <c r="C268" s="9"/>
      <c r="D268" s="9"/>
      <c r="E268" s="9"/>
      <c r="F268" s="9">
        <v>2</v>
      </c>
      <c r="G268" s="9">
        <f t="shared" si="19"/>
        <v>2</v>
      </c>
      <c r="H268" s="9" t="s">
        <v>5</v>
      </c>
      <c r="I268" s="9">
        <v>500</v>
      </c>
      <c r="J268" s="9" t="s">
        <v>15</v>
      </c>
      <c r="K268" s="9">
        <f t="shared" si="20"/>
        <v>1000</v>
      </c>
      <c r="L268" s="9" t="s">
        <v>15</v>
      </c>
      <c r="M268" s="9">
        <v>24</v>
      </c>
      <c r="N268" s="51" t="s">
        <v>387</v>
      </c>
      <c r="O268" s="9"/>
      <c r="P268" s="11"/>
      <c r="Q268" s="9"/>
      <c r="R268" s="12"/>
      <c r="T268" s="13"/>
      <c r="U268" s="13"/>
      <c r="V268" s="13"/>
      <c r="W268" s="13"/>
    </row>
    <row r="269" spans="1:23" ht="51.75">
      <c r="A269" s="5">
        <v>8</v>
      </c>
      <c r="B269" s="5" t="s">
        <v>395</v>
      </c>
      <c r="C269" s="9"/>
      <c r="D269" s="9">
        <v>1</v>
      </c>
      <c r="E269" s="9"/>
      <c r="F269" s="9"/>
      <c r="G269" s="9">
        <f t="shared" si="19"/>
        <v>1</v>
      </c>
      <c r="H269" s="9" t="s">
        <v>5</v>
      </c>
      <c r="I269" s="9">
        <v>100</v>
      </c>
      <c r="J269" s="9" t="s">
        <v>15</v>
      </c>
      <c r="K269" s="9">
        <f t="shared" si="20"/>
        <v>100</v>
      </c>
      <c r="L269" s="9" t="s">
        <v>15</v>
      </c>
      <c r="M269" s="9">
        <v>24</v>
      </c>
      <c r="N269" s="51" t="s">
        <v>238</v>
      </c>
      <c r="O269" s="9"/>
      <c r="P269" s="11"/>
      <c r="Q269" s="9"/>
      <c r="R269" s="12"/>
      <c r="T269" s="13"/>
      <c r="U269" s="13"/>
      <c r="V269" s="13"/>
      <c r="W269" s="13"/>
    </row>
    <row r="270" spans="1:23" ht="31.5">
      <c r="A270" s="5">
        <v>9</v>
      </c>
      <c r="B270" s="5" t="s">
        <v>260</v>
      </c>
      <c r="C270" s="9"/>
      <c r="D270" s="9">
        <v>1</v>
      </c>
      <c r="E270" s="9"/>
      <c r="F270" s="9"/>
      <c r="G270" s="9">
        <f t="shared" si="19"/>
        <v>1</v>
      </c>
      <c r="H270" s="9" t="s">
        <v>5</v>
      </c>
      <c r="I270" s="9">
        <v>250</v>
      </c>
      <c r="J270" s="9" t="s">
        <v>15</v>
      </c>
      <c r="K270" s="9">
        <f t="shared" si="20"/>
        <v>250</v>
      </c>
      <c r="L270" s="9" t="s">
        <v>15</v>
      </c>
      <c r="M270" s="9">
        <v>24</v>
      </c>
      <c r="N270" s="9" t="s">
        <v>263</v>
      </c>
      <c r="O270" s="9"/>
      <c r="P270" s="11"/>
      <c r="Q270" s="9"/>
      <c r="R270" s="12"/>
      <c r="T270" s="13"/>
      <c r="U270" s="13"/>
      <c r="V270" s="13"/>
      <c r="W270" s="13"/>
    </row>
    <row r="271" spans="1:23" ht="31.5">
      <c r="A271" s="5">
        <v>10</v>
      </c>
      <c r="B271" s="52" t="s">
        <v>460</v>
      </c>
      <c r="C271" s="9"/>
      <c r="D271" s="9">
        <v>1</v>
      </c>
      <c r="E271" s="9"/>
      <c r="F271" s="9"/>
      <c r="G271" s="9">
        <f>SUM(C271:F271)</f>
        <v>1</v>
      </c>
      <c r="H271" s="9" t="s">
        <v>5</v>
      </c>
      <c r="I271" s="9">
        <v>2</v>
      </c>
      <c r="J271" s="9" t="s">
        <v>15</v>
      </c>
      <c r="K271" s="9">
        <f>G271*I271</f>
        <v>2</v>
      </c>
      <c r="L271" s="9" t="s">
        <v>15</v>
      </c>
      <c r="M271" s="9">
        <v>24</v>
      </c>
      <c r="N271" s="9" t="s">
        <v>140</v>
      </c>
      <c r="O271" s="9"/>
      <c r="P271" s="11"/>
      <c r="Q271" s="9"/>
      <c r="R271" s="12"/>
      <c r="T271" s="13"/>
      <c r="U271" s="13"/>
      <c r="V271" s="13"/>
      <c r="W271" s="13"/>
    </row>
    <row r="272" spans="1:23" ht="15.75">
      <c r="A272" s="5">
        <v>11</v>
      </c>
      <c r="B272" s="79" t="s">
        <v>459</v>
      </c>
      <c r="C272" s="9"/>
      <c r="D272" s="9">
        <v>1</v>
      </c>
      <c r="E272" s="9"/>
      <c r="F272" s="9"/>
      <c r="G272" s="9">
        <f t="shared" si="19"/>
        <v>1</v>
      </c>
      <c r="H272" s="9" t="s">
        <v>5</v>
      </c>
      <c r="I272" s="9">
        <v>2</v>
      </c>
      <c r="J272" s="9" t="s">
        <v>15</v>
      </c>
      <c r="K272" s="9">
        <f t="shared" si="20"/>
        <v>2</v>
      </c>
      <c r="L272" s="9" t="s">
        <v>15</v>
      </c>
      <c r="M272" s="9">
        <v>24</v>
      </c>
      <c r="N272" s="9" t="s">
        <v>140</v>
      </c>
      <c r="O272" s="9"/>
      <c r="P272" s="11"/>
      <c r="Q272" s="9"/>
      <c r="R272" s="12"/>
      <c r="T272" s="13"/>
      <c r="U272" s="13"/>
      <c r="V272" s="13"/>
      <c r="W272" s="13"/>
    </row>
    <row r="273" spans="1:23" ht="64.5">
      <c r="A273" s="5">
        <v>12</v>
      </c>
      <c r="B273" s="5" t="s">
        <v>392</v>
      </c>
      <c r="C273" s="9"/>
      <c r="D273" s="9"/>
      <c r="E273" s="9"/>
      <c r="F273" s="9">
        <v>1</v>
      </c>
      <c r="G273" s="9">
        <f>SUM(C273:F273)</f>
        <v>1</v>
      </c>
      <c r="H273" s="9" t="s">
        <v>5</v>
      </c>
      <c r="I273" s="9">
        <v>1000</v>
      </c>
      <c r="J273" s="9" t="s">
        <v>15</v>
      </c>
      <c r="K273" s="9">
        <f>G273*I273</f>
        <v>1000</v>
      </c>
      <c r="L273" s="9" t="s">
        <v>15</v>
      </c>
      <c r="M273" s="9">
        <v>24</v>
      </c>
      <c r="N273" s="51" t="s">
        <v>493</v>
      </c>
      <c r="O273" s="9"/>
      <c r="P273" s="11"/>
      <c r="Q273" s="9"/>
      <c r="R273" s="12"/>
      <c r="S273" s="1"/>
      <c r="T273" s="13"/>
      <c r="U273" s="13"/>
      <c r="V273" s="13"/>
      <c r="W273" s="13"/>
    </row>
    <row r="274" spans="1:23" ht="51.75">
      <c r="A274" s="5">
        <v>13</v>
      </c>
      <c r="B274" s="5" t="s">
        <v>396</v>
      </c>
      <c r="C274" s="9">
        <v>2</v>
      </c>
      <c r="D274" s="9">
        <v>1</v>
      </c>
      <c r="E274" s="9"/>
      <c r="F274" s="9"/>
      <c r="G274" s="9">
        <f t="shared" si="19"/>
        <v>3</v>
      </c>
      <c r="H274" s="9" t="s">
        <v>5</v>
      </c>
      <c r="I274" s="9">
        <v>100</v>
      </c>
      <c r="J274" s="9" t="s">
        <v>15</v>
      </c>
      <c r="K274" s="9">
        <f t="shared" si="20"/>
        <v>300</v>
      </c>
      <c r="L274" s="9" t="s">
        <v>15</v>
      </c>
      <c r="M274" s="9">
        <v>24</v>
      </c>
      <c r="N274" s="51" t="s">
        <v>238</v>
      </c>
      <c r="O274" s="9"/>
      <c r="P274" s="11"/>
      <c r="Q274" s="9"/>
      <c r="R274" s="12"/>
      <c r="T274" s="13"/>
      <c r="U274" s="13"/>
      <c r="V274" s="13"/>
      <c r="W274" s="13"/>
    </row>
    <row r="275" spans="1:23" ht="51.75">
      <c r="A275" s="5">
        <v>14</v>
      </c>
      <c r="B275" s="5" t="s">
        <v>165</v>
      </c>
      <c r="C275" s="9"/>
      <c r="D275" s="9"/>
      <c r="E275" s="9"/>
      <c r="F275" s="9">
        <v>1</v>
      </c>
      <c r="G275" s="9">
        <f>SUM(C275:F275)</f>
        <v>1</v>
      </c>
      <c r="H275" s="9" t="s">
        <v>5</v>
      </c>
      <c r="I275" s="9">
        <v>500</v>
      </c>
      <c r="J275" s="9" t="s">
        <v>15</v>
      </c>
      <c r="K275" s="9">
        <f>G275*I275</f>
        <v>500</v>
      </c>
      <c r="L275" s="9" t="s">
        <v>15</v>
      </c>
      <c r="M275" s="9">
        <v>24</v>
      </c>
      <c r="N275" s="51" t="s">
        <v>387</v>
      </c>
      <c r="O275" s="9"/>
      <c r="P275" s="11"/>
      <c r="Q275" s="9"/>
      <c r="R275" s="12"/>
      <c r="T275" s="13"/>
      <c r="U275" s="13"/>
      <c r="V275" s="13"/>
      <c r="W275" s="13"/>
    </row>
    <row r="276" spans="1:23" ht="31.5">
      <c r="A276" s="5">
        <v>15</v>
      </c>
      <c r="B276" s="5" t="s">
        <v>464</v>
      </c>
      <c r="C276" s="9"/>
      <c r="D276" s="9">
        <v>1</v>
      </c>
      <c r="E276" s="9"/>
      <c r="F276" s="9"/>
      <c r="G276" s="9">
        <f>SUM(C276:F276)</f>
        <v>1</v>
      </c>
      <c r="H276" s="9" t="s">
        <v>5</v>
      </c>
      <c r="I276" s="9">
        <v>100</v>
      </c>
      <c r="J276" s="9" t="s">
        <v>15</v>
      </c>
      <c r="K276" s="9">
        <f>G276*I276</f>
        <v>100</v>
      </c>
      <c r="L276" s="9" t="s">
        <v>15</v>
      </c>
      <c r="M276" s="9"/>
      <c r="N276" s="9" t="s">
        <v>502</v>
      </c>
      <c r="O276" s="9"/>
      <c r="P276" s="11"/>
      <c r="Q276" s="9"/>
      <c r="R276" s="12"/>
      <c r="T276" s="13"/>
      <c r="U276" s="13"/>
      <c r="V276" s="13"/>
      <c r="W276" s="13"/>
    </row>
    <row r="277" spans="1:23" ht="15.75">
      <c r="A277" s="5">
        <v>16</v>
      </c>
      <c r="B277" s="5" t="s">
        <v>463</v>
      </c>
      <c r="C277" s="9"/>
      <c r="D277" s="9">
        <v>1</v>
      </c>
      <c r="E277" s="9"/>
      <c r="F277" s="9"/>
      <c r="G277" s="9">
        <f>SUM(C277:F277)</f>
        <v>1</v>
      </c>
      <c r="H277" s="9" t="s">
        <v>5</v>
      </c>
      <c r="I277" s="9">
        <v>100</v>
      </c>
      <c r="J277" s="9" t="s">
        <v>15</v>
      </c>
      <c r="K277" s="9">
        <f>G277*I277</f>
        <v>100</v>
      </c>
      <c r="L277" s="9" t="s">
        <v>15</v>
      </c>
      <c r="M277" s="9">
        <v>36</v>
      </c>
      <c r="N277" s="9"/>
      <c r="O277" s="9"/>
      <c r="P277" s="11"/>
      <c r="Q277" s="9"/>
      <c r="R277" s="12"/>
      <c r="T277" s="13"/>
      <c r="U277" s="13"/>
      <c r="V277" s="13"/>
      <c r="W277" s="13"/>
    </row>
    <row r="278" spans="1:23" ht="31.5">
      <c r="A278" s="5">
        <v>17</v>
      </c>
      <c r="B278" s="5" t="s">
        <v>230</v>
      </c>
      <c r="C278" s="9">
        <v>1</v>
      </c>
      <c r="D278" s="9">
        <v>1</v>
      </c>
      <c r="E278" s="9">
        <v>1</v>
      </c>
      <c r="F278" s="9">
        <v>1</v>
      </c>
      <c r="G278" s="9">
        <f t="shared" si="19"/>
        <v>4</v>
      </c>
      <c r="H278" s="9" t="s">
        <v>5</v>
      </c>
      <c r="I278" s="9">
        <v>500</v>
      </c>
      <c r="J278" s="9" t="s">
        <v>15</v>
      </c>
      <c r="K278" s="9">
        <f t="shared" si="20"/>
        <v>2000</v>
      </c>
      <c r="L278" s="9" t="s">
        <v>15</v>
      </c>
      <c r="M278" s="9">
        <v>24</v>
      </c>
      <c r="N278" s="9" t="s">
        <v>233</v>
      </c>
      <c r="O278" s="9"/>
      <c r="P278" s="11"/>
      <c r="Q278" s="9"/>
      <c r="R278" s="12"/>
      <c r="T278" s="13"/>
      <c r="U278" s="13"/>
      <c r="V278" s="13"/>
      <c r="W278" s="13"/>
    </row>
    <row r="279" spans="1:23" ht="51.75">
      <c r="A279" s="5">
        <v>18</v>
      </c>
      <c r="B279" s="5" t="s">
        <v>105</v>
      </c>
      <c r="C279" s="9">
        <v>1</v>
      </c>
      <c r="D279" s="9"/>
      <c r="E279" s="9"/>
      <c r="F279" s="9"/>
      <c r="G279" s="9">
        <f t="shared" si="19"/>
        <v>1</v>
      </c>
      <c r="H279" s="9" t="s">
        <v>5</v>
      </c>
      <c r="I279" s="9">
        <v>100</v>
      </c>
      <c r="J279" s="9" t="s">
        <v>15</v>
      </c>
      <c r="K279" s="9">
        <f t="shared" si="20"/>
        <v>100</v>
      </c>
      <c r="L279" s="9" t="s">
        <v>15</v>
      </c>
      <c r="M279" s="9">
        <v>24</v>
      </c>
      <c r="N279" s="51" t="s">
        <v>238</v>
      </c>
      <c r="O279" s="9"/>
      <c r="P279" s="11"/>
      <c r="Q279" s="9"/>
      <c r="R279" s="12"/>
      <c r="T279" s="13"/>
      <c r="U279" s="13"/>
      <c r="V279" s="13"/>
      <c r="W279" s="13"/>
    </row>
    <row r="280" spans="1:23" ht="51.75">
      <c r="A280" s="5">
        <v>19</v>
      </c>
      <c r="B280" s="5" t="s">
        <v>105</v>
      </c>
      <c r="C280" s="9"/>
      <c r="D280" s="9"/>
      <c r="E280" s="9"/>
      <c r="F280" s="9">
        <v>1</v>
      </c>
      <c r="G280" s="9">
        <f>SUM(C280:F280)</f>
        <v>1</v>
      </c>
      <c r="H280" s="9" t="s">
        <v>5</v>
      </c>
      <c r="I280" s="9">
        <v>500</v>
      </c>
      <c r="J280" s="9" t="s">
        <v>15</v>
      </c>
      <c r="K280" s="9">
        <f>G280*I280</f>
        <v>500</v>
      </c>
      <c r="L280" s="9" t="s">
        <v>15</v>
      </c>
      <c r="M280" s="9">
        <v>24</v>
      </c>
      <c r="N280" s="51" t="s">
        <v>387</v>
      </c>
      <c r="O280" s="9"/>
      <c r="P280" s="11"/>
      <c r="Q280" s="9"/>
      <c r="R280" s="12"/>
      <c r="T280" s="13"/>
      <c r="U280" s="13"/>
      <c r="V280" s="13"/>
      <c r="W280" s="13"/>
    </row>
    <row r="281" spans="1:23" ht="51.75">
      <c r="A281" s="5">
        <v>20</v>
      </c>
      <c r="B281" s="5" t="s">
        <v>176</v>
      </c>
      <c r="C281" s="9">
        <v>1</v>
      </c>
      <c r="D281" s="9"/>
      <c r="E281" s="9"/>
      <c r="F281" s="9"/>
      <c r="G281" s="9">
        <f t="shared" si="19"/>
        <v>1</v>
      </c>
      <c r="H281" s="9" t="s">
        <v>5</v>
      </c>
      <c r="I281" s="9">
        <v>500</v>
      </c>
      <c r="J281" s="9" t="s">
        <v>15</v>
      </c>
      <c r="K281" s="9">
        <f t="shared" si="20"/>
        <v>500</v>
      </c>
      <c r="L281" s="9" t="s">
        <v>15</v>
      </c>
      <c r="M281" s="9">
        <v>24</v>
      </c>
      <c r="N281" s="51" t="s">
        <v>238</v>
      </c>
      <c r="O281" s="9"/>
      <c r="P281" s="11"/>
      <c r="Q281" s="9"/>
      <c r="R281" s="12"/>
      <c r="T281" s="13"/>
      <c r="U281" s="13"/>
      <c r="V281" s="13"/>
      <c r="W281" s="13"/>
    </row>
    <row r="282" spans="1:23" ht="104.25">
      <c r="A282" s="5">
        <v>21</v>
      </c>
      <c r="B282" s="5" t="s">
        <v>176</v>
      </c>
      <c r="C282" s="9">
        <v>1</v>
      </c>
      <c r="D282" s="9"/>
      <c r="E282" s="9"/>
      <c r="F282" s="9"/>
      <c r="G282" s="9">
        <f aca="true" t="shared" si="21" ref="G282:G313">SUM(C282:F282)</f>
        <v>1</v>
      </c>
      <c r="H282" s="9" t="s">
        <v>5</v>
      </c>
      <c r="I282" s="9">
        <v>50</v>
      </c>
      <c r="J282" s="9" t="s">
        <v>15</v>
      </c>
      <c r="K282" s="9">
        <f aca="true" t="shared" si="22" ref="K282:K313">G282*I282</f>
        <v>50</v>
      </c>
      <c r="L282" s="9" t="s">
        <v>15</v>
      </c>
      <c r="M282" s="9">
        <v>24</v>
      </c>
      <c r="N282" s="9" t="s">
        <v>546</v>
      </c>
      <c r="O282" s="9"/>
      <c r="P282" s="11"/>
      <c r="Q282" s="9"/>
      <c r="R282" s="12"/>
      <c r="T282" s="13"/>
      <c r="U282" s="13"/>
      <c r="V282" s="13"/>
      <c r="W282" s="13"/>
    </row>
    <row r="283" spans="1:23" ht="104.25">
      <c r="A283" s="5">
        <v>22</v>
      </c>
      <c r="B283" s="5" t="s">
        <v>229</v>
      </c>
      <c r="C283" s="9">
        <v>1</v>
      </c>
      <c r="D283" s="9"/>
      <c r="E283" s="9"/>
      <c r="F283" s="9"/>
      <c r="G283" s="9">
        <f t="shared" si="21"/>
        <v>1</v>
      </c>
      <c r="H283" s="9" t="s">
        <v>5</v>
      </c>
      <c r="I283" s="9">
        <v>50</v>
      </c>
      <c r="J283" s="9" t="s">
        <v>15</v>
      </c>
      <c r="K283" s="9">
        <f t="shared" si="22"/>
        <v>50</v>
      </c>
      <c r="L283" s="9" t="s">
        <v>15</v>
      </c>
      <c r="M283" s="9">
        <v>24</v>
      </c>
      <c r="N283" s="9" t="s">
        <v>547</v>
      </c>
      <c r="O283" s="9"/>
      <c r="P283" s="11"/>
      <c r="Q283" s="9"/>
      <c r="R283" s="12"/>
      <c r="T283" s="13"/>
      <c r="U283" s="13"/>
      <c r="V283" s="13"/>
      <c r="W283" s="13"/>
    </row>
    <row r="284" spans="1:23" ht="51.75">
      <c r="A284" s="5">
        <v>23</v>
      </c>
      <c r="B284" s="5" t="s">
        <v>294</v>
      </c>
      <c r="C284" s="9"/>
      <c r="D284" s="9">
        <v>1</v>
      </c>
      <c r="E284" s="9"/>
      <c r="F284" s="9"/>
      <c r="G284" s="9">
        <f t="shared" si="21"/>
        <v>1</v>
      </c>
      <c r="H284" s="9" t="s">
        <v>5</v>
      </c>
      <c r="I284" s="9">
        <v>100</v>
      </c>
      <c r="J284" s="9" t="s">
        <v>15</v>
      </c>
      <c r="K284" s="9">
        <f>G284*I284</f>
        <v>100</v>
      </c>
      <c r="L284" s="9" t="s">
        <v>15</v>
      </c>
      <c r="M284" s="9">
        <v>24</v>
      </c>
      <c r="N284" s="51" t="s">
        <v>238</v>
      </c>
      <c r="O284" s="9"/>
      <c r="P284" s="11"/>
      <c r="Q284" s="9"/>
      <c r="R284" s="12"/>
      <c r="T284" s="13"/>
      <c r="U284" s="13"/>
      <c r="V284" s="13"/>
      <c r="W284" s="13"/>
    </row>
    <row r="285" spans="1:23" ht="77.25">
      <c r="A285" s="5">
        <v>24</v>
      </c>
      <c r="B285" s="5" t="s">
        <v>397</v>
      </c>
      <c r="C285" s="9"/>
      <c r="D285" s="9">
        <v>1</v>
      </c>
      <c r="E285" s="9"/>
      <c r="F285" s="9"/>
      <c r="G285" s="9">
        <f t="shared" si="21"/>
        <v>1</v>
      </c>
      <c r="H285" s="9" t="s">
        <v>5</v>
      </c>
      <c r="I285" s="9">
        <v>100</v>
      </c>
      <c r="J285" s="9" t="s">
        <v>15</v>
      </c>
      <c r="K285" s="9">
        <f t="shared" si="22"/>
        <v>100</v>
      </c>
      <c r="L285" s="9" t="s">
        <v>15</v>
      </c>
      <c r="M285" s="9">
        <v>24</v>
      </c>
      <c r="N285" s="51" t="s">
        <v>398</v>
      </c>
      <c r="O285" s="9"/>
      <c r="P285" s="11"/>
      <c r="Q285" s="9"/>
      <c r="R285" s="12"/>
      <c r="T285" s="13"/>
      <c r="U285" s="13"/>
      <c r="V285" s="13"/>
      <c r="W285" s="13"/>
    </row>
    <row r="286" spans="1:23" ht="78.75">
      <c r="A286" s="5">
        <v>25</v>
      </c>
      <c r="B286" s="5" t="s">
        <v>154</v>
      </c>
      <c r="C286" s="9"/>
      <c r="D286" s="9">
        <v>2</v>
      </c>
      <c r="E286" s="9"/>
      <c r="F286" s="9"/>
      <c r="G286" s="9">
        <f t="shared" si="21"/>
        <v>2</v>
      </c>
      <c r="H286" s="9" t="s">
        <v>5</v>
      </c>
      <c r="I286" s="9">
        <v>1</v>
      </c>
      <c r="J286" s="9" t="s">
        <v>15</v>
      </c>
      <c r="K286" s="9">
        <f t="shared" si="22"/>
        <v>2</v>
      </c>
      <c r="L286" s="9" t="s">
        <v>15</v>
      </c>
      <c r="M286" s="9">
        <v>24</v>
      </c>
      <c r="N286" s="51" t="s">
        <v>238</v>
      </c>
      <c r="O286" s="9"/>
      <c r="P286" s="11"/>
      <c r="Q286" s="9"/>
      <c r="R286" s="12"/>
      <c r="T286" s="13"/>
      <c r="U286" s="13"/>
      <c r="V286" s="13"/>
      <c r="W286" s="13"/>
    </row>
    <row r="287" spans="1:23" ht="126">
      <c r="A287" s="5">
        <v>26</v>
      </c>
      <c r="B287" s="5" t="s">
        <v>291</v>
      </c>
      <c r="C287" s="9"/>
      <c r="D287" s="9">
        <v>1</v>
      </c>
      <c r="E287" s="9"/>
      <c r="F287" s="9"/>
      <c r="G287" s="9">
        <f t="shared" si="21"/>
        <v>1</v>
      </c>
      <c r="H287" s="9" t="s">
        <v>5</v>
      </c>
      <c r="I287" s="9">
        <v>1</v>
      </c>
      <c r="J287" s="9" t="s">
        <v>15</v>
      </c>
      <c r="K287" s="9">
        <f t="shared" si="22"/>
        <v>1</v>
      </c>
      <c r="L287" s="9" t="s">
        <v>15</v>
      </c>
      <c r="M287" s="9">
        <v>24</v>
      </c>
      <c r="N287" s="51" t="s">
        <v>238</v>
      </c>
      <c r="O287" s="9"/>
      <c r="P287" s="11"/>
      <c r="Q287" s="9"/>
      <c r="R287" s="12"/>
      <c r="T287" s="13"/>
      <c r="U287" s="13"/>
      <c r="V287" s="13"/>
      <c r="W287" s="13"/>
    </row>
    <row r="288" spans="1:23" ht="104.25">
      <c r="A288" s="5">
        <v>27</v>
      </c>
      <c r="B288" s="5" t="s">
        <v>226</v>
      </c>
      <c r="C288" s="9">
        <v>1</v>
      </c>
      <c r="D288" s="9"/>
      <c r="E288" s="9"/>
      <c r="F288" s="9"/>
      <c r="G288" s="9">
        <f t="shared" si="21"/>
        <v>1</v>
      </c>
      <c r="H288" s="9" t="s">
        <v>5</v>
      </c>
      <c r="I288" s="9">
        <v>50</v>
      </c>
      <c r="J288" s="9" t="s">
        <v>15</v>
      </c>
      <c r="K288" s="9">
        <f t="shared" si="22"/>
        <v>50</v>
      </c>
      <c r="L288" s="9" t="s">
        <v>15</v>
      </c>
      <c r="M288" s="9">
        <v>24</v>
      </c>
      <c r="N288" s="9" t="s">
        <v>546</v>
      </c>
      <c r="O288" s="9"/>
      <c r="P288" s="11"/>
      <c r="Q288" s="9"/>
      <c r="R288" s="12"/>
      <c r="T288" s="13"/>
      <c r="U288" s="13"/>
      <c r="V288" s="13"/>
      <c r="W288" s="13"/>
    </row>
    <row r="289" spans="1:23" ht="77.25">
      <c r="A289" s="5">
        <v>28</v>
      </c>
      <c r="B289" s="5" t="s">
        <v>120</v>
      </c>
      <c r="C289" s="9"/>
      <c r="D289" s="9"/>
      <c r="E289" s="9">
        <v>1</v>
      </c>
      <c r="F289" s="9"/>
      <c r="G289" s="9">
        <f t="shared" si="21"/>
        <v>1</v>
      </c>
      <c r="H289" s="9" t="s">
        <v>5</v>
      </c>
      <c r="I289" s="9">
        <v>125</v>
      </c>
      <c r="J289" s="9" t="s">
        <v>15</v>
      </c>
      <c r="K289" s="9">
        <f t="shared" si="22"/>
        <v>125</v>
      </c>
      <c r="L289" s="9" t="s">
        <v>15</v>
      </c>
      <c r="M289" s="9">
        <v>24</v>
      </c>
      <c r="N289" s="121" t="s">
        <v>551</v>
      </c>
      <c r="O289" s="9"/>
      <c r="P289" s="11"/>
      <c r="Q289" s="9"/>
      <c r="R289" s="12"/>
      <c r="T289" s="13"/>
      <c r="U289" s="13"/>
      <c r="V289" s="13"/>
      <c r="W289" s="13"/>
    </row>
    <row r="290" spans="1:23" ht="77.25">
      <c r="A290" s="5">
        <v>29</v>
      </c>
      <c r="B290" s="52" t="s">
        <v>448</v>
      </c>
      <c r="C290" s="9"/>
      <c r="D290" s="9"/>
      <c r="E290" s="9">
        <v>1</v>
      </c>
      <c r="F290" s="9">
        <v>1</v>
      </c>
      <c r="G290" s="9">
        <f aca="true" t="shared" si="23" ref="G290:G296">SUM(C290:F290)</f>
        <v>2</v>
      </c>
      <c r="H290" s="9" t="s">
        <v>5</v>
      </c>
      <c r="I290" s="9">
        <v>1000</v>
      </c>
      <c r="J290" s="9" t="s">
        <v>15</v>
      </c>
      <c r="K290" s="9">
        <f aca="true" t="shared" si="24" ref="K290:K296">G290*I290</f>
        <v>2000</v>
      </c>
      <c r="L290" s="9" t="s">
        <v>15</v>
      </c>
      <c r="M290" s="9">
        <v>24</v>
      </c>
      <c r="N290" s="51" t="s">
        <v>491</v>
      </c>
      <c r="O290" s="9"/>
      <c r="P290" s="11"/>
      <c r="Q290" s="9"/>
      <c r="R290" s="12"/>
      <c r="S290" s="1"/>
      <c r="T290" s="53"/>
      <c r="U290" s="13"/>
      <c r="V290" s="13"/>
      <c r="W290" s="13"/>
    </row>
    <row r="291" spans="1:23" ht="90">
      <c r="A291" s="5">
        <v>30</v>
      </c>
      <c r="B291" s="52" t="s">
        <v>393</v>
      </c>
      <c r="C291" s="9"/>
      <c r="D291" s="9"/>
      <c r="E291" s="9">
        <v>1</v>
      </c>
      <c r="F291" s="9">
        <v>1</v>
      </c>
      <c r="G291" s="9">
        <f t="shared" si="23"/>
        <v>2</v>
      </c>
      <c r="H291" s="9" t="s">
        <v>5</v>
      </c>
      <c r="I291" s="9">
        <v>1000</v>
      </c>
      <c r="J291" s="9" t="s">
        <v>15</v>
      </c>
      <c r="K291" s="9">
        <f t="shared" si="24"/>
        <v>2000</v>
      </c>
      <c r="L291" s="9" t="s">
        <v>15</v>
      </c>
      <c r="M291" s="9">
        <v>24</v>
      </c>
      <c r="N291" s="51" t="s">
        <v>492</v>
      </c>
      <c r="O291" s="9"/>
      <c r="P291" s="11"/>
      <c r="Q291" s="9"/>
      <c r="R291" s="12"/>
      <c r="S291" s="1"/>
      <c r="T291" s="13"/>
      <c r="U291" s="13"/>
      <c r="V291" s="13"/>
      <c r="W291" s="13"/>
    </row>
    <row r="292" spans="1:23" ht="102.75">
      <c r="A292" s="5">
        <v>31</v>
      </c>
      <c r="B292" s="52" t="s">
        <v>509</v>
      </c>
      <c r="C292" s="9"/>
      <c r="D292" s="9">
        <v>1</v>
      </c>
      <c r="E292" s="9"/>
      <c r="F292" s="9"/>
      <c r="G292" s="9">
        <f>SUM(C292:F292)</f>
        <v>1</v>
      </c>
      <c r="H292" s="9" t="s">
        <v>5</v>
      </c>
      <c r="I292" s="9">
        <v>250</v>
      </c>
      <c r="J292" s="9" t="s">
        <v>15</v>
      </c>
      <c r="K292" s="9">
        <f>G292*I292</f>
        <v>250</v>
      </c>
      <c r="L292" s="9"/>
      <c r="M292" s="9">
        <v>10</v>
      </c>
      <c r="N292" s="51" t="s">
        <v>552</v>
      </c>
      <c r="O292" s="9"/>
      <c r="P292" s="11"/>
      <c r="Q292" s="9"/>
      <c r="R292" s="12"/>
      <c r="S292" s="1"/>
      <c r="T292" s="13"/>
      <c r="U292" s="13"/>
      <c r="V292" s="13"/>
      <c r="W292" s="13"/>
    </row>
    <row r="293" spans="1:23" ht="192">
      <c r="A293" s="5">
        <v>32</v>
      </c>
      <c r="B293" s="5" t="s">
        <v>503</v>
      </c>
      <c r="C293" s="9">
        <v>1</v>
      </c>
      <c r="D293" s="9"/>
      <c r="E293" s="9">
        <v>1</v>
      </c>
      <c r="F293" s="9"/>
      <c r="G293" s="9">
        <f t="shared" si="23"/>
        <v>2</v>
      </c>
      <c r="H293" s="9" t="s">
        <v>5</v>
      </c>
      <c r="I293" s="9">
        <v>500</v>
      </c>
      <c r="J293" s="9" t="s">
        <v>15</v>
      </c>
      <c r="K293" s="9">
        <f t="shared" si="24"/>
        <v>1000</v>
      </c>
      <c r="L293" s="9"/>
      <c r="M293" s="9">
        <v>24</v>
      </c>
      <c r="N293" s="51" t="s">
        <v>554</v>
      </c>
      <c r="O293" s="9"/>
      <c r="P293" s="11"/>
      <c r="Q293" s="9"/>
      <c r="R293" s="12"/>
      <c r="T293" s="13"/>
      <c r="U293" s="13"/>
      <c r="V293" s="13"/>
      <c r="W293" s="13"/>
    </row>
    <row r="294" spans="1:23" ht="15.75">
      <c r="A294" s="5">
        <v>33</v>
      </c>
      <c r="B294" s="5" t="s">
        <v>303</v>
      </c>
      <c r="C294" s="9"/>
      <c r="D294" s="9"/>
      <c r="E294" s="9">
        <v>2</v>
      </c>
      <c r="F294" s="9"/>
      <c r="G294" s="9">
        <f t="shared" si="23"/>
        <v>2</v>
      </c>
      <c r="H294" s="9" t="s">
        <v>5</v>
      </c>
      <c r="I294" s="9">
        <v>250</v>
      </c>
      <c r="J294" s="9" t="s">
        <v>15</v>
      </c>
      <c r="K294" s="9">
        <f t="shared" si="24"/>
        <v>500</v>
      </c>
      <c r="L294" s="9" t="s">
        <v>15</v>
      </c>
      <c r="M294" s="9">
        <v>11</v>
      </c>
      <c r="N294" s="9"/>
      <c r="O294" s="9"/>
      <c r="P294" s="11"/>
      <c r="Q294" s="9"/>
      <c r="R294" s="12"/>
      <c r="T294" s="13"/>
      <c r="U294" s="13"/>
      <c r="V294" s="13"/>
      <c r="W294" s="13"/>
    </row>
    <row r="295" spans="1:23" ht="15.75">
      <c r="A295" s="5">
        <v>34</v>
      </c>
      <c r="B295" s="5" t="s">
        <v>305</v>
      </c>
      <c r="C295" s="9"/>
      <c r="D295" s="9"/>
      <c r="E295" s="9">
        <v>2</v>
      </c>
      <c r="F295" s="9"/>
      <c r="G295" s="9">
        <f t="shared" si="23"/>
        <v>2</v>
      </c>
      <c r="H295" s="9" t="s">
        <v>5</v>
      </c>
      <c r="I295" s="9">
        <v>250</v>
      </c>
      <c r="J295" s="9" t="s">
        <v>15</v>
      </c>
      <c r="K295" s="9">
        <f t="shared" si="24"/>
        <v>500</v>
      </c>
      <c r="L295" s="9" t="s">
        <v>15</v>
      </c>
      <c r="M295" s="9">
        <v>11</v>
      </c>
      <c r="N295" s="9"/>
      <c r="O295" s="9"/>
      <c r="P295" s="11"/>
      <c r="Q295" s="9"/>
      <c r="R295" s="12"/>
      <c r="T295" s="13"/>
      <c r="U295" s="13"/>
      <c r="V295" s="13"/>
      <c r="W295" s="13"/>
    </row>
    <row r="296" spans="1:23" ht="51.75">
      <c r="A296" s="5">
        <v>35</v>
      </c>
      <c r="B296" s="5" t="s">
        <v>307</v>
      </c>
      <c r="C296" s="9"/>
      <c r="D296" s="9"/>
      <c r="E296" s="9">
        <v>8</v>
      </c>
      <c r="F296" s="9"/>
      <c r="G296" s="9">
        <f t="shared" si="23"/>
        <v>8</v>
      </c>
      <c r="H296" s="9" t="s">
        <v>5</v>
      </c>
      <c r="I296" s="9">
        <v>500</v>
      </c>
      <c r="J296" s="9" t="s">
        <v>15</v>
      </c>
      <c r="K296" s="9">
        <f t="shared" si="24"/>
        <v>4000</v>
      </c>
      <c r="L296" s="9"/>
      <c r="M296" s="9">
        <v>14</v>
      </c>
      <c r="N296" s="51" t="s">
        <v>390</v>
      </c>
      <c r="O296" s="9"/>
      <c r="P296" s="11"/>
      <c r="Q296" s="9"/>
      <c r="R296" s="12"/>
      <c r="T296" s="13"/>
      <c r="U296" s="13"/>
      <c r="V296" s="13"/>
      <c r="W296" s="13"/>
    </row>
    <row r="297" spans="1:23" ht="51.75">
      <c r="A297" s="5">
        <v>36</v>
      </c>
      <c r="B297" s="5" t="s">
        <v>146</v>
      </c>
      <c r="C297" s="9">
        <v>3</v>
      </c>
      <c r="D297" s="9"/>
      <c r="E297" s="9">
        <v>8</v>
      </c>
      <c r="F297" s="9"/>
      <c r="G297" s="9">
        <f t="shared" si="21"/>
        <v>11</v>
      </c>
      <c r="H297" s="9" t="s">
        <v>5</v>
      </c>
      <c r="I297" s="9">
        <v>500</v>
      </c>
      <c r="J297" s="9" t="s">
        <v>15</v>
      </c>
      <c r="K297" s="9">
        <f t="shared" si="22"/>
        <v>5500</v>
      </c>
      <c r="L297" s="9" t="s">
        <v>15</v>
      </c>
      <c r="M297" s="9">
        <v>14</v>
      </c>
      <c r="N297" s="51" t="s">
        <v>390</v>
      </c>
      <c r="O297" s="12"/>
      <c r="P297" s="11"/>
      <c r="Q297" s="9"/>
      <c r="R297" s="12"/>
      <c r="T297" s="13"/>
      <c r="U297" s="13"/>
      <c r="V297" s="13"/>
      <c r="W297" s="13"/>
    </row>
    <row r="298" spans="1:23" ht="51.75">
      <c r="A298" s="5">
        <v>37</v>
      </c>
      <c r="B298" s="5" t="s">
        <v>146</v>
      </c>
      <c r="C298" s="9"/>
      <c r="D298" s="9"/>
      <c r="E298" s="9"/>
      <c r="F298" s="9">
        <v>2</v>
      </c>
      <c r="G298" s="9">
        <f t="shared" si="21"/>
        <v>2</v>
      </c>
      <c r="H298" s="9" t="s">
        <v>5</v>
      </c>
      <c r="I298" s="9">
        <v>500</v>
      </c>
      <c r="J298" s="9" t="s">
        <v>15</v>
      </c>
      <c r="K298" s="9">
        <f>G298*I298</f>
        <v>1000</v>
      </c>
      <c r="L298" s="9" t="s">
        <v>15</v>
      </c>
      <c r="M298" s="9">
        <v>14</v>
      </c>
      <c r="N298" s="51" t="s">
        <v>390</v>
      </c>
      <c r="O298" s="12"/>
      <c r="P298" s="11"/>
      <c r="Q298" s="9"/>
      <c r="R298" s="12"/>
      <c r="T298" s="13"/>
      <c r="U298" s="13"/>
      <c r="V298" s="13"/>
      <c r="W298" s="13"/>
    </row>
    <row r="299" spans="1:23" ht="51.75">
      <c r="A299" s="5">
        <v>38</v>
      </c>
      <c r="B299" s="5" t="s">
        <v>504</v>
      </c>
      <c r="C299" s="9"/>
      <c r="D299" s="9"/>
      <c r="E299" s="9">
        <v>1</v>
      </c>
      <c r="F299" s="9"/>
      <c r="G299" s="9">
        <f t="shared" si="21"/>
        <v>1</v>
      </c>
      <c r="H299" s="9" t="s">
        <v>5</v>
      </c>
      <c r="I299" s="9">
        <v>500</v>
      </c>
      <c r="J299" s="9" t="s">
        <v>15</v>
      </c>
      <c r="K299" s="9">
        <f t="shared" si="22"/>
        <v>500</v>
      </c>
      <c r="L299" s="9" t="s">
        <v>15</v>
      </c>
      <c r="M299" s="9">
        <v>14</v>
      </c>
      <c r="N299" s="51" t="s">
        <v>390</v>
      </c>
      <c r="O299" s="12"/>
      <c r="P299" s="11"/>
      <c r="Q299" s="9"/>
      <c r="R299" s="12"/>
      <c r="T299" s="13"/>
      <c r="U299" s="13"/>
      <c r="V299" s="13"/>
      <c r="W299" s="13"/>
    </row>
    <row r="300" spans="1:23" ht="31.5">
      <c r="A300" s="5">
        <v>39</v>
      </c>
      <c r="B300" s="5" t="s">
        <v>106</v>
      </c>
      <c r="C300" s="9"/>
      <c r="D300" s="9"/>
      <c r="E300" s="9"/>
      <c r="F300" s="9">
        <v>1</v>
      </c>
      <c r="G300" s="9">
        <f t="shared" si="21"/>
        <v>1</v>
      </c>
      <c r="H300" s="9" t="s">
        <v>5</v>
      </c>
      <c r="I300" s="9">
        <v>1</v>
      </c>
      <c r="J300" s="9" t="s">
        <v>80</v>
      </c>
      <c r="K300" s="9">
        <f t="shared" si="22"/>
        <v>1</v>
      </c>
      <c r="L300" s="9" t="s">
        <v>80</v>
      </c>
      <c r="M300" s="9">
        <v>11</v>
      </c>
      <c r="N300" s="9" t="s">
        <v>107</v>
      </c>
      <c r="O300" s="9"/>
      <c r="P300" s="11"/>
      <c r="Q300" s="9"/>
      <c r="R300" s="12"/>
      <c r="T300" s="13"/>
      <c r="U300" s="13"/>
      <c r="V300" s="13"/>
      <c r="W300" s="13"/>
    </row>
    <row r="301" spans="1:23" ht="15.75">
      <c r="A301" s="5">
        <v>40</v>
      </c>
      <c r="B301" s="5" t="s">
        <v>52</v>
      </c>
      <c r="C301" s="9"/>
      <c r="D301" s="9">
        <v>1</v>
      </c>
      <c r="E301" s="9"/>
      <c r="F301" s="9"/>
      <c r="G301" s="9">
        <f t="shared" si="21"/>
        <v>1</v>
      </c>
      <c r="H301" s="9" t="s">
        <v>5</v>
      </c>
      <c r="I301" s="9">
        <v>2</v>
      </c>
      <c r="J301" s="9" t="s">
        <v>15</v>
      </c>
      <c r="K301" s="9">
        <f t="shared" si="22"/>
        <v>2</v>
      </c>
      <c r="L301" s="9" t="s">
        <v>15</v>
      </c>
      <c r="M301" s="9">
        <v>24</v>
      </c>
      <c r="N301" s="51" t="s">
        <v>157</v>
      </c>
      <c r="O301" s="9"/>
      <c r="P301" s="11"/>
      <c r="Q301" s="9"/>
      <c r="R301" s="12"/>
      <c r="T301" s="13"/>
      <c r="U301" s="13"/>
      <c r="V301" s="13"/>
      <c r="W301" s="13"/>
    </row>
    <row r="302" spans="1:23" ht="15.75">
      <c r="A302" s="5">
        <v>41</v>
      </c>
      <c r="B302" s="80" t="s">
        <v>461</v>
      </c>
      <c r="C302" s="9"/>
      <c r="D302" s="9">
        <v>1</v>
      </c>
      <c r="E302" s="9"/>
      <c r="F302" s="9"/>
      <c r="G302" s="9">
        <f>SUM(C302:F302)</f>
        <v>1</v>
      </c>
      <c r="H302" s="9" t="s">
        <v>5</v>
      </c>
      <c r="I302" s="9">
        <v>2</v>
      </c>
      <c r="J302" s="9" t="s">
        <v>15</v>
      </c>
      <c r="K302" s="9">
        <f>G302*I302</f>
        <v>2</v>
      </c>
      <c r="L302" s="9" t="s">
        <v>15</v>
      </c>
      <c r="M302" s="9">
        <v>24</v>
      </c>
      <c r="N302" s="51" t="s">
        <v>157</v>
      </c>
      <c r="O302" s="9"/>
      <c r="P302" s="11"/>
      <c r="Q302" s="9"/>
      <c r="R302" s="12"/>
      <c r="T302" s="13"/>
      <c r="U302" s="13"/>
      <c r="V302" s="13"/>
      <c r="W302" s="13"/>
    </row>
    <row r="303" spans="1:23" ht="15.75">
      <c r="A303" s="5">
        <v>42</v>
      </c>
      <c r="B303" s="81" t="s">
        <v>456</v>
      </c>
      <c r="C303" s="9"/>
      <c r="D303" s="9">
        <v>1</v>
      </c>
      <c r="E303" s="9"/>
      <c r="F303" s="9"/>
      <c r="G303" s="9">
        <f t="shared" si="21"/>
        <v>1</v>
      </c>
      <c r="H303" s="9" t="s">
        <v>5</v>
      </c>
      <c r="I303" s="9">
        <v>2</v>
      </c>
      <c r="J303" s="9" t="s">
        <v>15</v>
      </c>
      <c r="K303" s="9">
        <f t="shared" si="22"/>
        <v>2</v>
      </c>
      <c r="L303" s="9" t="s">
        <v>15</v>
      </c>
      <c r="M303" s="9">
        <v>24</v>
      </c>
      <c r="N303" s="9" t="s">
        <v>157</v>
      </c>
      <c r="O303" s="9"/>
      <c r="P303" s="11"/>
      <c r="Q303" s="9"/>
      <c r="R303" s="12"/>
      <c r="T303" s="13"/>
      <c r="U303" s="13"/>
      <c r="V303" s="13"/>
      <c r="W303" s="13"/>
    </row>
    <row r="304" spans="1:23" ht="15.75">
      <c r="A304" s="5">
        <v>43</v>
      </c>
      <c r="B304" s="80" t="s">
        <v>458</v>
      </c>
      <c r="C304" s="9"/>
      <c r="D304" s="9">
        <v>1</v>
      </c>
      <c r="E304" s="9"/>
      <c r="F304" s="9"/>
      <c r="G304" s="9">
        <f>SUM(C304:F304)</f>
        <v>1</v>
      </c>
      <c r="H304" s="9" t="s">
        <v>5</v>
      </c>
      <c r="I304" s="9">
        <v>2</v>
      </c>
      <c r="J304" s="9" t="s">
        <v>15</v>
      </c>
      <c r="K304" s="9">
        <f>G304*I304</f>
        <v>2</v>
      </c>
      <c r="L304" s="9" t="s">
        <v>15</v>
      </c>
      <c r="M304" s="9">
        <v>24</v>
      </c>
      <c r="N304" s="9" t="s">
        <v>170</v>
      </c>
      <c r="O304" s="9"/>
      <c r="P304" s="11"/>
      <c r="Q304" s="9"/>
      <c r="R304" s="12"/>
      <c r="T304" s="13"/>
      <c r="U304" s="13"/>
      <c r="V304" s="13"/>
      <c r="W304" s="13"/>
    </row>
    <row r="305" spans="1:23" ht="15.75">
      <c r="A305" s="5">
        <v>44</v>
      </c>
      <c r="B305" s="79" t="s">
        <v>457</v>
      </c>
      <c r="C305" s="9"/>
      <c r="D305" s="9">
        <v>1</v>
      </c>
      <c r="E305" s="9"/>
      <c r="F305" s="9"/>
      <c r="G305" s="9">
        <f>SUM(C305:F305)</f>
        <v>1</v>
      </c>
      <c r="H305" s="9" t="s">
        <v>5</v>
      </c>
      <c r="I305" s="9">
        <v>2</v>
      </c>
      <c r="J305" s="9" t="s">
        <v>15</v>
      </c>
      <c r="K305" s="9">
        <f>G305*I305</f>
        <v>2</v>
      </c>
      <c r="L305" s="9" t="s">
        <v>15</v>
      </c>
      <c r="M305" s="9">
        <v>24</v>
      </c>
      <c r="N305" s="9" t="s">
        <v>170</v>
      </c>
      <c r="O305" s="9"/>
      <c r="P305" s="11"/>
      <c r="Q305" s="9"/>
      <c r="R305" s="12"/>
      <c r="T305" s="13"/>
      <c r="U305" s="13"/>
      <c r="V305" s="13"/>
      <c r="W305" s="13"/>
    </row>
    <row r="306" spans="1:23" ht="15.75">
      <c r="A306" s="5">
        <v>45</v>
      </c>
      <c r="B306" s="80" t="s">
        <v>462</v>
      </c>
      <c r="C306" s="9"/>
      <c r="D306" s="9">
        <v>1</v>
      </c>
      <c r="E306" s="9"/>
      <c r="F306" s="9"/>
      <c r="G306" s="9">
        <f t="shared" si="21"/>
        <v>1</v>
      </c>
      <c r="H306" s="9" t="s">
        <v>5</v>
      </c>
      <c r="I306" s="9">
        <v>2</v>
      </c>
      <c r="J306" s="9" t="s">
        <v>15</v>
      </c>
      <c r="K306" s="9">
        <f t="shared" si="22"/>
        <v>2</v>
      </c>
      <c r="L306" s="9" t="s">
        <v>15</v>
      </c>
      <c r="M306" s="9">
        <v>24</v>
      </c>
      <c r="N306" s="9" t="s">
        <v>170</v>
      </c>
      <c r="O306" s="9"/>
      <c r="P306" s="11"/>
      <c r="Q306" s="9"/>
      <c r="R306" s="12"/>
      <c r="T306" s="13"/>
      <c r="U306" s="13"/>
      <c r="V306" s="13"/>
      <c r="W306" s="13"/>
    </row>
    <row r="307" spans="1:23" ht="51.75">
      <c r="A307" s="5">
        <v>46</v>
      </c>
      <c r="B307" s="5" t="s">
        <v>177</v>
      </c>
      <c r="C307" s="9"/>
      <c r="D307" s="9"/>
      <c r="E307" s="9">
        <v>1</v>
      </c>
      <c r="F307" s="9">
        <v>2</v>
      </c>
      <c r="G307" s="9">
        <f>SUM(C307:F307)</f>
        <v>3</v>
      </c>
      <c r="H307" s="9" t="s">
        <v>5</v>
      </c>
      <c r="I307" s="9">
        <v>500</v>
      </c>
      <c r="J307" s="9" t="s">
        <v>15</v>
      </c>
      <c r="K307" s="9">
        <f>G307*I307</f>
        <v>1500</v>
      </c>
      <c r="L307" s="9" t="s">
        <v>15</v>
      </c>
      <c r="M307" s="9">
        <v>24</v>
      </c>
      <c r="N307" s="51" t="s">
        <v>387</v>
      </c>
      <c r="O307" s="9"/>
      <c r="P307" s="11"/>
      <c r="Q307" s="9"/>
      <c r="R307" s="12"/>
      <c r="T307" s="13"/>
      <c r="U307" s="13"/>
      <c r="V307" s="13"/>
      <c r="W307" s="13"/>
    </row>
    <row r="308" spans="1:23" ht="126">
      <c r="A308" s="5">
        <v>47</v>
      </c>
      <c r="B308" s="5" t="s">
        <v>152</v>
      </c>
      <c r="C308" s="9"/>
      <c r="D308" s="9">
        <v>1</v>
      </c>
      <c r="E308" s="9"/>
      <c r="F308" s="9"/>
      <c r="G308" s="9">
        <f t="shared" si="21"/>
        <v>1</v>
      </c>
      <c r="H308" s="9" t="s">
        <v>5</v>
      </c>
      <c r="I308" s="9">
        <v>100</v>
      </c>
      <c r="J308" s="9" t="s">
        <v>15</v>
      </c>
      <c r="K308" s="9">
        <f t="shared" si="22"/>
        <v>100</v>
      </c>
      <c r="L308" s="9" t="s">
        <v>15</v>
      </c>
      <c r="M308" s="9">
        <v>18</v>
      </c>
      <c r="N308" s="9" t="s">
        <v>399</v>
      </c>
      <c r="O308" s="9"/>
      <c r="P308" s="11"/>
      <c r="Q308" s="9"/>
      <c r="R308" s="12"/>
      <c r="T308" s="13"/>
      <c r="U308" s="13"/>
      <c r="V308" s="13"/>
      <c r="W308" s="13"/>
    </row>
    <row r="309" spans="1:23" ht="111" customHeight="1">
      <c r="A309" s="5">
        <v>48</v>
      </c>
      <c r="B309" s="5" t="s">
        <v>153</v>
      </c>
      <c r="C309" s="9"/>
      <c r="D309" s="9">
        <v>1</v>
      </c>
      <c r="E309" s="9"/>
      <c r="F309" s="9"/>
      <c r="G309" s="9">
        <f t="shared" si="21"/>
        <v>1</v>
      </c>
      <c r="H309" s="9" t="s">
        <v>5</v>
      </c>
      <c r="I309" s="9">
        <v>100</v>
      </c>
      <c r="J309" s="9" t="s">
        <v>15</v>
      </c>
      <c r="K309" s="9">
        <f t="shared" si="22"/>
        <v>100</v>
      </c>
      <c r="L309" s="9" t="s">
        <v>15</v>
      </c>
      <c r="M309" s="9">
        <v>18</v>
      </c>
      <c r="N309" s="9" t="s">
        <v>399</v>
      </c>
      <c r="O309" s="9"/>
      <c r="P309" s="11"/>
      <c r="Q309" s="9"/>
      <c r="R309" s="12"/>
      <c r="T309" s="13"/>
      <c r="U309" s="13"/>
      <c r="V309" s="13"/>
      <c r="W309" s="13"/>
    </row>
    <row r="310" spans="1:23" ht="31.5">
      <c r="A310" s="5">
        <v>49</v>
      </c>
      <c r="B310" s="5" t="s">
        <v>133</v>
      </c>
      <c r="C310" s="9">
        <v>1</v>
      </c>
      <c r="D310" s="9"/>
      <c r="E310" s="9"/>
      <c r="F310" s="9"/>
      <c r="G310" s="9">
        <f t="shared" si="21"/>
        <v>1</v>
      </c>
      <c r="H310" s="9" t="s">
        <v>80</v>
      </c>
      <c r="I310" s="9">
        <v>1</v>
      </c>
      <c r="J310" s="9" t="s">
        <v>80</v>
      </c>
      <c r="K310" s="9">
        <f t="shared" si="22"/>
        <v>1</v>
      </c>
      <c r="L310" s="9" t="s">
        <v>80</v>
      </c>
      <c r="M310" s="9">
        <v>24</v>
      </c>
      <c r="N310" s="9"/>
      <c r="O310" s="9"/>
      <c r="P310" s="11"/>
      <c r="Q310" s="9"/>
      <c r="R310" s="12"/>
      <c r="T310" s="13"/>
      <c r="U310" s="13"/>
      <c r="V310" s="13"/>
      <c r="W310" s="13"/>
    </row>
    <row r="311" spans="1:23" ht="60">
      <c r="A311" s="5">
        <v>50</v>
      </c>
      <c r="B311" s="70" t="s">
        <v>278</v>
      </c>
      <c r="C311" s="9"/>
      <c r="D311" s="9">
        <v>1</v>
      </c>
      <c r="E311" s="9"/>
      <c r="F311" s="9"/>
      <c r="G311" s="9">
        <f t="shared" si="21"/>
        <v>1</v>
      </c>
      <c r="H311" s="9" t="s">
        <v>5</v>
      </c>
      <c r="I311" s="9">
        <v>1</v>
      </c>
      <c r="J311" s="9" t="s">
        <v>16</v>
      </c>
      <c r="K311" s="9">
        <f t="shared" si="22"/>
        <v>1</v>
      </c>
      <c r="L311" s="9" t="s">
        <v>16</v>
      </c>
      <c r="M311" s="9">
        <v>24</v>
      </c>
      <c r="N311" s="35" t="s">
        <v>271</v>
      </c>
      <c r="O311" s="9"/>
      <c r="P311" s="11"/>
      <c r="Q311" s="9"/>
      <c r="R311" s="12"/>
      <c r="T311" s="13"/>
      <c r="U311" s="13"/>
      <c r="V311" s="13"/>
      <c r="W311" s="13"/>
    </row>
    <row r="312" spans="1:23" ht="75">
      <c r="A312" s="5">
        <v>51</v>
      </c>
      <c r="B312" s="70" t="s">
        <v>279</v>
      </c>
      <c r="C312" s="9"/>
      <c r="D312" s="9">
        <v>1</v>
      </c>
      <c r="E312" s="9"/>
      <c r="F312" s="9"/>
      <c r="G312" s="9">
        <f t="shared" si="21"/>
        <v>1</v>
      </c>
      <c r="H312" s="9" t="s">
        <v>5</v>
      </c>
      <c r="I312" s="9">
        <v>0.5</v>
      </c>
      <c r="J312" s="9" t="s">
        <v>16</v>
      </c>
      <c r="K312" s="9">
        <f t="shared" si="22"/>
        <v>0.5</v>
      </c>
      <c r="L312" s="9" t="s">
        <v>16</v>
      </c>
      <c r="M312" s="9">
        <v>24</v>
      </c>
      <c r="N312" s="35" t="s">
        <v>272</v>
      </c>
      <c r="O312" s="9"/>
      <c r="P312" s="11"/>
      <c r="Q312" s="9"/>
      <c r="R312" s="12"/>
      <c r="T312" s="13"/>
      <c r="U312" s="13"/>
      <c r="V312" s="13"/>
      <c r="W312" s="13"/>
    </row>
    <row r="313" spans="1:23" ht="60">
      <c r="A313" s="5">
        <v>52</v>
      </c>
      <c r="B313" s="70" t="s">
        <v>273</v>
      </c>
      <c r="C313" s="9"/>
      <c r="D313" s="9">
        <v>1</v>
      </c>
      <c r="E313" s="9"/>
      <c r="F313" s="9"/>
      <c r="G313" s="9">
        <f t="shared" si="21"/>
        <v>1</v>
      </c>
      <c r="H313" s="9" t="s">
        <v>5</v>
      </c>
      <c r="I313" s="9">
        <v>1</v>
      </c>
      <c r="J313" s="9" t="s">
        <v>16</v>
      </c>
      <c r="K313" s="9">
        <f t="shared" si="22"/>
        <v>1</v>
      </c>
      <c r="L313" s="9" t="s">
        <v>16</v>
      </c>
      <c r="M313" s="9">
        <v>24</v>
      </c>
      <c r="N313" s="35" t="s">
        <v>494</v>
      </c>
      <c r="O313" s="9"/>
      <c r="P313" s="11"/>
      <c r="Q313" s="9"/>
      <c r="R313" s="12"/>
      <c r="T313" s="13"/>
      <c r="U313" s="13"/>
      <c r="V313" s="13"/>
      <c r="W313" s="13"/>
    </row>
    <row r="314" spans="1:23" ht="15.75">
      <c r="A314" s="5">
        <v>53</v>
      </c>
      <c r="B314" s="5" t="s">
        <v>87</v>
      </c>
      <c r="C314" s="9">
        <v>2</v>
      </c>
      <c r="D314" s="9"/>
      <c r="E314" s="9"/>
      <c r="F314" s="9"/>
      <c r="G314" s="9">
        <f aca="true" t="shared" si="25" ref="G314:G342">SUM(C314:F314)</f>
        <v>2</v>
      </c>
      <c r="H314" s="9" t="s">
        <v>5</v>
      </c>
      <c r="I314" s="9">
        <v>200</v>
      </c>
      <c r="J314" s="9" t="s">
        <v>15</v>
      </c>
      <c r="K314" s="9">
        <f aca="true" t="shared" si="26" ref="K314:K342">G314*I314</f>
        <v>400</v>
      </c>
      <c r="L314" s="9" t="s">
        <v>15</v>
      </c>
      <c r="M314" s="9">
        <v>12</v>
      </c>
      <c r="N314" s="9"/>
      <c r="O314" s="9"/>
      <c r="P314" s="11"/>
      <c r="Q314" s="9"/>
      <c r="R314" s="12"/>
      <c r="T314" s="13"/>
      <c r="U314" s="13"/>
      <c r="V314" s="13"/>
      <c r="W314" s="13"/>
    </row>
    <row r="315" spans="1:23" ht="77.25">
      <c r="A315" s="5">
        <v>54</v>
      </c>
      <c r="B315" s="5" t="s">
        <v>181</v>
      </c>
      <c r="C315" s="9"/>
      <c r="D315" s="9">
        <v>1</v>
      </c>
      <c r="E315" s="9">
        <v>1</v>
      </c>
      <c r="F315" s="9"/>
      <c r="G315" s="9">
        <f t="shared" si="25"/>
        <v>2</v>
      </c>
      <c r="H315" s="9" t="s">
        <v>5</v>
      </c>
      <c r="I315" s="9">
        <v>500</v>
      </c>
      <c r="J315" s="9" t="s">
        <v>15</v>
      </c>
      <c r="K315" s="9">
        <f t="shared" si="26"/>
        <v>1000</v>
      </c>
      <c r="L315" s="9" t="s">
        <v>15</v>
      </c>
      <c r="M315" s="9">
        <v>24</v>
      </c>
      <c r="N315" s="51" t="s">
        <v>241</v>
      </c>
      <c r="O315" s="9"/>
      <c r="P315" s="11"/>
      <c r="Q315" s="9"/>
      <c r="R315" s="12"/>
      <c r="T315" s="13"/>
      <c r="U315" s="13"/>
      <c r="V315" s="13"/>
      <c r="W315" s="13"/>
    </row>
    <row r="316" spans="1:23" ht="102.75">
      <c r="A316" s="5">
        <v>55</v>
      </c>
      <c r="B316" s="5" t="s">
        <v>400</v>
      </c>
      <c r="C316" s="9"/>
      <c r="D316" s="9">
        <v>1</v>
      </c>
      <c r="E316" s="9"/>
      <c r="F316" s="9"/>
      <c r="G316" s="9">
        <f t="shared" si="25"/>
        <v>1</v>
      </c>
      <c r="H316" s="9" t="s">
        <v>5</v>
      </c>
      <c r="I316" s="9">
        <v>100</v>
      </c>
      <c r="J316" s="9" t="s">
        <v>15</v>
      </c>
      <c r="K316" s="9">
        <f t="shared" si="26"/>
        <v>100</v>
      </c>
      <c r="L316" s="9" t="s">
        <v>15</v>
      </c>
      <c r="M316" s="9">
        <v>10</v>
      </c>
      <c r="N316" s="51" t="s">
        <v>553</v>
      </c>
      <c r="O316" s="9"/>
      <c r="P316" s="11"/>
      <c r="Q316" s="9"/>
      <c r="R316" s="12"/>
      <c r="T316" s="13"/>
      <c r="U316" s="13"/>
      <c r="V316" s="13"/>
      <c r="W316" s="13"/>
    </row>
    <row r="317" spans="1:23" ht="51.75">
      <c r="A317" s="5">
        <v>56</v>
      </c>
      <c r="B317" s="5" t="s">
        <v>401</v>
      </c>
      <c r="C317" s="9"/>
      <c r="D317" s="9">
        <v>1</v>
      </c>
      <c r="E317" s="9"/>
      <c r="F317" s="9"/>
      <c r="G317" s="9">
        <f>SUM(C317:F317)</f>
        <v>1</v>
      </c>
      <c r="H317" s="9" t="s">
        <v>5</v>
      </c>
      <c r="I317" s="9">
        <v>500</v>
      </c>
      <c r="J317" s="9" t="s">
        <v>15</v>
      </c>
      <c r="K317" s="9">
        <f>G317*I317</f>
        <v>500</v>
      </c>
      <c r="L317" s="9" t="s">
        <v>15</v>
      </c>
      <c r="M317" s="9">
        <v>14</v>
      </c>
      <c r="N317" s="51" t="s">
        <v>238</v>
      </c>
      <c r="O317" s="9"/>
      <c r="P317" s="11"/>
      <c r="Q317" s="9"/>
      <c r="R317" s="12"/>
      <c r="T317" s="13"/>
      <c r="U317" s="13"/>
      <c r="V317" s="13"/>
      <c r="W317" s="13"/>
    </row>
    <row r="318" spans="1:23" ht="75">
      <c r="A318" s="5">
        <v>57</v>
      </c>
      <c r="B318" s="70" t="s">
        <v>192</v>
      </c>
      <c r="C318" s="9"/>
      <c r="D318" s="9">
        <v>1</v>
      </c>
      <c r="E318" s="9"/>
      <c r="F318" s="9"/>
      <c r="G318" s="9">
        <f t="shared" si="25"/>
        <v>1</v>
      </c>
      <c r="H318" s="9" t="s">
        <v>5</v>
      </c>
      <c r="I318" s="9">
        <v>1</v>
      </c>
      <c r="J318" s="9" t="s">
        <v>16</v>
      </c>
      <c r="K318" s="9">
        <f t="shared" si="26"/>
        <v>1</v>
      </c>
      <c r="L318" s="9" t="s">
        <v>16</v>
      </c>
      <c r="M318" s="9">
        <v>24</v>
      </c>
      <c r="N318" s="35" t="s">
        <v>472</v>
      </c>
      <c r="O318" s="9"/>
      <c r="P318" s="11"/>
      <c r="Q318" s="9"/>
      <c r="R318" s="12"/>
      <c r="T318" s="13"/>
      <c r="U318" s="13"/>
      <c r="V318" s="13"/>
      <c r="W318" s="13"/>
    </row>
    <row r="319" spans="1:23" ht="15.75">
      <c r="A319" s="5">
        <v>58</v>
      </c>
      <c r="B319" s="5" t="s">
        <v>199</v>
      </c>
      <c r="C319" s="9"/>
      <c r="D319" s="9"/>
      <c r="E319" s="9">
        <v>2</v>
      </c>
      <c r="F319" s="9"/>
      <c r="G319" s="9">
        <f t="shared" si="25"/>
        <v>2</v>
      </c>
      <c r="H319" s="9" t="s">
        <v>5</v>
      </c>
      <c r="I319" s="9">
        <v>250</v>
      </c>
      <c r="J319" s="9" t="s">
        <v>15</v>
      </c>
      <c r="K319" s="9">
        <f t="shared" si="26"/>
        <v>500</v>
      </c>
      <c r="L319" s="9" t="s">
        <v>15</v>
      </c>
      <c r="M319" s="9">
        <v>11</v>
      </c>
      <c r="N319" s="9"/>
      <c r="O319" s="9"/>
      <c r="P319" s="11"/>
      <c r="Q319" s="9"/>
      <c r="R319" s="12"/>
      <c r="T319" s="13"/>
      <c r="U319" s="13"/>
      <c r="V319" s="13"/>
      <c r="W319" s="13"/>
    </row>
    <row r="320" spans="1:23" ht="15.75">
      <c r="A320" s="5">
        <v>59</v>
      </c>
      <c r="B320" s="5" t="s">
        <v>232</v>
      </c>
      <c r="C320" s="9">
        <v>2</v>
      </c>
      <c r="D320" s="9"/>
      <c r="E320" s="9"/>
      <c r="F320" s="9"/>
      <c r="G320" s="9">
        <f t="shared" si="25"/>
        <v>2</v>
      </c>
      <c r="H320" s="9" t="s">
        <v>5</v>
      </c>
      <c r="I320" s="9">
        <v>500</v>
      </c>
      <c r="J320" s="9" t="s">
        <v>15</v>
      </c>
      <c r="K320" s="9">
        <f t="shared" si="26"/>
        <v>1000</v>
      </c>
      <c r="L320" s="9" t="s">
        <v>15</v>
      </c>
      <c r="M320" s="9">
        <v>14</v>
      </c>
      <c r="N320" s="9" t="s">
        <v>233</v>
      </c>
      <c r="O320" s="9"/>
      <c r="P320" s="11"/>
      <c r="Q320" s="9"/>
      <c r="R320" s="12"/>
      <c r="T320" s="13"/>
      <c r="U320" s="13"/>
      <c r="V320" s="13"/>
      <c r="W320" s="13"/>
    </row>
    <row r="321" spans="1:23" ht="31.5">
      <c r="A321" s="5">
        <v>60</v>
      </c>
      <c r="B321" s="5" t="s">
        <v>94</v>
      </c>
      <c r="C321" s="9">
        <v>3</v>
      </c>
      <c r="D321" s="9"/>
      <c r="E321" s="9"/>
      <c r="F321" s="9"/>
      <c r="G321" s="9">
        <f t="shared" si="25"/>
        <v>3</v>
      </c>
      <c r="H321" s="9" t="s">
        <v>5</v>
      </c>
      <c r="I321" s="9">
        <v>100</v>
      </c>
      <c r="J321" s="9" t="s">
        <v>15</v>
      </c>
      <c r="K321" s="9">
        <f t="shared" si="26"/>
        <v>300</v>
      </c>
      <c r="L321" s="9" t="s">
        <v>15</v>
      </c>
      <c r="M321" s="9">
        <v>10</v>
      </c>
      <c r="N321" s="9" t="s">
        <v>237</v>
      </c>
      <c r="O321" s="9"/>
      <c r="P321" s="11"/>
      <c r="Q321" s="9"/>
      <c r="R321" s="12"/>
      <c r="T321" s="13"/>
      <c r="U321" s="13"/>
      <c r="V321" s="13"/>
      <c r="W321" s="13"/>
    </row>
    <row r="322" spans="1:23" ht="64.5">
      <c r="A322" s="5">
        <v>61</v>
      </c>
      <c r="B322" s="5" t="s">
        <v>185</v>
      </c>
      <c r="C322" s="9">
        <v>3</v>
      </c>
      <c r="D322" s="9">
        <v>2</v>
      </c>
      <c r="E322" s="9"/>
      <c r="F322" s="9">
        <v>1</v>
      </c>
      <c r="G322" s="9">
        <f t="shared" si="25"/>
        <v>6</v>
      </c>
      <c r="H322" s="9" t="s">
        <v>5</v>
      </c>
      <c r="I322" s="9">
        <v>250</v>
      </c>
      <c r="J322" s="9" t="s">
        <v>15</v>
      </c>
      <c r="K322" s="9">
        <f t="shared" si="26"/>
        <v>1500</v>
      </c>
      <c r="L322" s="9" t="s">
        <v>15</v>
      </c>
      <c r="M322" s="9">
        <v>11</v>
      </c>
      <c r="N322" s="51" t="s">
        <v>242</v>
      </c>
      <c r="O322" s="9"/>
      <c r="P322" s="11"/>
      <c r="Q322" s="9"/>
      <c r="R322" s="12"/>
      <c r="T322" s="13"/>
      <c r="U322" s="13"/>
      <c r="V322" s="13"/>
      <c r="W322" s="13"/>
    </row>
    <row r="323" spans="1:23" ht="51.75">
      <c r="A323" s="5">
        <v>62</v>
      </c>
      <c r="B323" s="5" t="s">
        <v>402</v>
      </c>
      <c r="C323" s="9">
        <v>1</v>
      </c>
      <c r="D323" s="9">
        <v>1</v>
      </c>
      <c r="E323" s="9"/>
      <c r="F323" s="9">
        <v>1</v>
      </c>
      <c r="G323" s="9">
        <f>SUM(C323:F323)</f>
        <v>3</v>
      </c>
      <c r="H323" s="9" t="s">
        <v>5</v>
      </c>
      <c r="I323" s="9">
        <v>100</v>
      </c>
      <c r="J323" s="9" t="s">
        <v>15</v>
      </c>
      <c r="K323" s="9">
        <f>G323*I323</f>
        <v>300</v>
      </c>
      <c r="L323" s="9" t="s">
        <v>15</v>
      </c>
      <c r="M323" s="9">
        <v>18</v>
      </c>
      <c r="N323" s="51" t="s">
        <v>238</v>
      </c>
      <c r="O323" s="9"/>
      <c r="P323" s="11"/>
      <c r="Q323" s="9"/>
      <c r="R323" s="12"/>
      <c r="T323" s="13"/>
      <c r="U323" s="13"/>
      <c r="V323" s="13"/>
      <c r="W323" s="13"/>
    </row>
    <row r="324" spans="1:23" ht="51.75">
      <c r="A324" s="5">
        <v>63</v>
      </c>
      <c r="B324" s="5" t="s">
        <v>403</v>
      </c>
      <c r="C324" s="9">
        <v>1</v>
      </c>
      <c r="D324" s="9">
        <v>1</v>
      </c>
      <c r="E324" s="9"/>
      <c r="F324" s="9">
        <v>1</v>
      </c>
      <c r="G324" s="9">
        <f>SUM(C324:F324)</f>
        <v>3</v>
      </c>
      <c r="H324" s="9" t="s">
        <v>5</v>
      </c>
      <c r="I324" s="9">
        <v>100</v>
      </c>
      <c r="J324" s="9" t="s">
        <v>15</v>
      </c>
      <c r="K324" s="9">
        <f>G324*I324</f>
        <v>300</v>
      </c>
      <c r="L324" s="9" t="s">
        <v>15</v>
      </c>
      <c r="M324" s="9">
        <v>18</v>
      </c>
      <c r="N324" s="51" t="s">
        <v>238</v>
      </c>
      <c r="O324" s="9"/>
      <c r="P324" s="11"/>
      <c r="Q324" s="9"/>
      <c r="R324" s="12"/>
      <c r="T324" s="13"/>
      <c r="U324" s="13"/>
      <c r="V324" s="13"/>
      <c r="W324" s="13"/>
    </row>
    <row r="325" spans="1:23" ht="51.75">
      <c r="A325" s="5">
        <v>64</v>
      </c>
      <c r="B325" s="5" t="s">
        <v>404</v>
      </c>
      <c r="C325" s="9">
        <v>1</v>
      </c>
      <c r="D325" s="9">
        <v>2</v>
      </c>
      <c r="E325" s="9"/>
      <c r="F325" s="9"/>
      <c r="G325" s="9">
        <f>SUM(C325:F325)</f>
        <v>3</v>
      </c>
      <c r="H325" s="9" t="s">
        <v>5</v>
      </c>
      <c r="I325" s="9">
        <v>500</v>
      </c>
      <c r="J325" s="9" t="s">
        <v>15</v>
      </c>
      <c r="K325" s="9">
        <f>G325*I325</f>
        <v>1500</v>
      </c>
      <c r="L325" s="9" t="s">
        <v>15</v>
      </c>
      <c r="M325" s="9">
        <v>18</v>
      </c>
      <c r="N325" s="51" t="s">
        <v>238</v>
      </c>
      <c r="O325" s="9"/>
      <c r="P325" s="11"/>
      <c r="Q325" s="9"/>
      <c r="R325" s="12"/>
      <c r="T325" s="13"/>
      <c r="U325" s="13"/>
      <c r="V325" s="13"/>
      <c r="W325" s="13"/>
    </row>
    <row r="326" spans="1:23" ht="64.5">
      <c r="A326" s="5">
        <v>65</v>
      </c>
      <c r="B326" s="5" t="s">
        <v>247</v>
      </c>
      <c r="C326" s="9"/>
      <c r="D326" s="9"/>
      <c r="E326" s="9"/>
      <c r="F326" s="9">
        <v>1</v>
      </c>
      <c r="G326" s="9">
        <f t="shared" si="25"/>
        <v>1</v>
      </c>
      <c r="H326" s="9" t="s">
        <v>5</v>
      </c>
      <c r="I326" s="9">
        <v>250</v>
      </c>
      <c r="J326" s="9" t="s">
        <v>15</v>
      </c>
      <c r="K326" s="9">
        <f t="shared" si="26"/>
        <v>250</v>
      </c>
      <c r="L326" s="9" t="s">
        <v>15</v>
      </c>
      <c r="M326" s="9">
        <v>11</v>
      </c>
      <c r="N326" s="51" t="s">
        <v>249</v>
      </c>
      <c r="O326" s="9"/>
      <c r="P326" s="11"/>
      <c r="Q326" s="9"/>
      <c r="R326" s="12"/>
      <c r="T326" s="13"/>
      <c r="U326" s="13"/>
      <c r="V326" s="13"/>
      <c r="W326" s="13"/>
    </row>
    <row r="327" spans="1:23" ht="77.25">
      <c r="A327" s="5">
        <v>66</v>
      </c>
      <c r="B327" s="5" t="s">
        <v>248</v>
      </c>
      <c r="C327" s="9">
        <v>3</v>
      </c>
      <c r="D327" s="9"/>
      <c r="E327" s="9"/>
      <c r="F327" s="9">
        <v>1</v>
      </c>
      <c r="G327" s="9">
        <f t="shared" si="25"/>
        <v>4</v>
      </c>
      <c r="H327" s="9" t="s">
        <v>5</v>
      </c>
      <c r="I327" s="9">
        <v>500</v>
      </c>
      <c r="J327" s="9" t="s">
        <v>15</v>
      </c>
      <c r="K327" s="9">
        <f t="shared" si="26"/>
        <v>2000</v>
      </c>
      <c r="L327" s="9" t="s">
        <v>15</v>
      </c>
      <c r="M327" s="9">
        <v>11</v>
      </c>
      <c r="N327" s="51" t="s">
        <v>250</v>
      </c>
      <c r="O327" s="9"/>
      <c r="P327" s="11"/>
      <c r="Q327" s="9"/>
      <c r="R327" s="12"/>
      <c r="T327" s="13"/>
      <c r="U327" s="13"/>
      <c r="V327" s="13"/>
      <c r="W327" s="13"/>
    </row>
    <row r="328" spans="1:23" ht="60">
      <c r="A328" s="5">
        <v>67</v>
      </c>
      <c r="B328" s="5" t="s">
        <v>275</v>
      </c>
      <c r="C328" s="9"/>
      <c r="D328" s="9">
        <v>1</v>
      </c>
      <c r="E328" s="9"/>
      <c r="F328" s="9"/>
      <c r="G328" s="9">
        <f t="shared" si="25"/>
        <v>1</v>
      </c>
      <c r="H328" s="9" t="s">
        <v>5</v>
      </c>
      <c r="I328" s="9">
        <v>1</v>
      </c>
      <c r="J328" s="9" t="s">
        <v>16</v>
      </c>
      <c r="K328" s="9">
        <f t="shared" si="26"/>
        <v>1</v>
      </c>
      <c r="L328" s="9" t="s">
        <v>16</v>
      </c>
      <c r="M328" s="9">
        <v>24</v>
      </c>
      <c r="N328" s="35" t="s">
        <v>276</v>
      </c>
      <c r="O328" s="9"/>
      <c r="P328" s="11"/>
      <c r="Q328" s="9"/>
      <c r="R328" s="12"/>
      <c r="T328" s="13"/>
      <c r="U328" s="13"/>
      <c r="V328" s="13"/>
      <c r="W328" s="13"/>
    </row>
    <row r="329" spans="1:23" ht="60">
      <c r="A329" s="5">
        <v>68</v>
      </c>
      <c r="B329" s="70" t="s">
        <v>281</v>
      </c>
      <c r="C329" s="9"/>
      <c r="D329" s="9">
        <v>1</v>
      </c>
      <c r="E329" s="9"/>
      <c r="F329" s="9"/>
      <c r="G329" s="9">
        <f t="shared" si="25"/>
        <v>1</v>
      </c>
      <c r="H329" s="9" t="s">
        <v>5</v>
      </c>
      <c r="I329" s="9">
        <v>1</v>
      </c>
      <c r="J329" s="9" t="s">
        <v>16</v>
      </c>
      <c r="K329" s="9">
        <f t="shared" si="26"/>
        <v>1</v>
      </c>
      <c r="L329" s="9" t="s">
        <v>16</v>
      </c>
      <c r="M329" s="9">
        <v>24</v>
      </c>
      <c r="N329" s="35" t="s">
        <v>274</v>
      </c>
      <c r="O329" s="9"/>
      <c r="P329" s="11"/>
      <c r="Q329" s="9"/>
      <c r="R329" s="12"/>
      <c r="T329" s="13"/>
      <c r="U329" s="13"/>
      <c r="V329" s="13"/>
      <c r="W329" s="13"/>
    </row>
    <row r="330" spans="1:23" ht="60">
      <c r="A330" s="5">
        <v>69</v>
      </c>
      <c r="B330" s="70" t="s">
        <v>280</v>
      </c>
      <c r="C330" s="9"/>
      <c r="D330" s="9">
        <v>1</v>
      </c>
      <c r="E330" s="9"/>
      <c r="F330" s="9"/>
      <c r="G330" s="9">
        <f t="shared" si="25"/>
        <v>1</v>
      </c>
      <c r="H330" s="9" t="s">
        <v>5</v>
      </c>
      <c r="I330" s="9">
        <v>1</v>
      </c>
      <c r="J330" s="9" t="s">
        <v>16</v>
      </c>
      <c r="K330" s="9">
        <f t="shared" si="26"/>
        <v>1</v>
      </c>
      <c r="L330" s="9" t="s">
        <v>16</v>
      </c>
      <c r="M330" s="9">
        <v>24</v>
      </c>
      <c r="N330" s="35" t="s">
        <v>274</v>
      </c>
      <c r="O330" s="9"/>
      <c r="P330" s="11"/>
      <c r="Q330" s="9"/>
      <c r="R330" s="12"/>
      <c r="T330" s="13"/>
      <c r="U330" s="13"/>
      <c r="V330" s="13"/>
      <c r="W330" s="13"/>
    </row>
    <row r="331" spans="1:23" ht="78.75">
      <c r="A331" s="5">
        <v>70</v>
      </c>
      <c r="B331" s="5" t="s">
        <v>224</v>
      </c>
      <c r="C331" s="9"/>
      <c r="D331" s="9"/>
      <c r="E331" s="9">
        <v>1</v>
      </c>
      <c r="F331" s="9"/>
      <c r="G331" s="9">
        <f t="shared" si="25"/>
        <v>1</v>
      </c>
      <c r="H331" s="9" t="s">
        <v>5</v>
      </c>
      <c r="I331" s="9">
        <v>500</v>
      </c>
      <c r="J331" s="9" t="s">
        <v>15</v>
      </c>
      <c r="K331" s="9">
        <f t="shared" si="26"/>
        <v>500</v>
      </c>
      <c r="L331" s="9" t="s">
        <v>15</v>
      </c>
      <c r="M331" s="9">
        <v>24</v>
      </c>
      <c r="N331" s="9" t="s">
        <v>244</v>
      </c>
      <c r="O331" s="9"/>
      <c r="P331" s="11"/>
      <c r="Q331" s="9"/>
      <c r="R331" s="12"/>
      <c r="T331" s="13"/>
      <c r="U331" s="13"/>
      <c r="V331" s="13"/>
      <c r="W331" s="13"/>
    </row>
    <row r="332" spans="1:23" ht="51.75">
      <c r="A332" s="5">
        <v>71</v>
      </c>
      <c r="B332" s="5" t="s">
        <v>243</v>
      </c>
      <c r="C332" s="9"/>
      <c r="D332" s="9"/>
      <c r="E332" s="9"/>
      <c r="F332" s="9">
        <v>1</v>
      </c>
      <c r="G332" s="9">
        <f t="shared" si="25"/>
        <v>1</v>
      </c>
      <c r="H332" s="9" t="s">
        <v>5</v>
      </c>
      <c r="I332" s="9">
        <v>500</v>
      </c>
      <c r="J332" s="9" t="s">
        <v>15</v>
      </c>
      <c r="K332" s="9">
        <f t="shared" si="26"/>
        <v>500</v>
      </c>
      <c r="L332" s="9" t="s">
        <v>15</v>
      </c>
      <c r="M332" s="9">
        <v>24</v>
      </c>
      <c r="N332" s="51" t="s">
        <v>244</v>
      </c>
      <c r="O332" s="9"/>
      <c r="P332" s="11"/>
      <c r="Q332" s="9"/>
      <c r="R332" s="12"/>
      <c r="T332" s="13"/>
      <c r="U332" s="13"/>
      <c r="V332" s="13"/>
      <c r="W332" s="13"/>
    </row>
    <row r="333" spans="1:23" ht="15.75">
      <c r="A333" s="5">
        <v>72</v>
      </c>
      <c r="B333" s="5" t="s">
        <v>231</v>
      </c>
      <c r="C333" s="9">
        <v>2</v>
      </c>
      <c r="D333" s="9"/>
      <c r="E333" s="9"/>
      <c r="F333" s="9"/>
      <c r="G333" s="9">
        <f t="shared" si="25"/>
        <v>2</v>
      </c>
      <c r="H333" s="9" t="s">
        <v>5</v>
      </c>
      <c r="I333" s="9">
        <v>500</v>
      </c>
      <c r="J333" s="9" t="s">
        <v>15</v>
      </c>
      <c r="K333" s="9">
        <f t="shared" si="26"/>
        <v>1000</v>
      </c>
      <c r="L333" s="9" t="s">
        <v>15</v>
      </c>
      <c r="M333" s="9">
        <v>24</v>
      </c>
      <c r="N333" s="9" t="s">
        <v>233</v>
      </c>
      <c r="O333" s="9"/>
      <c r="P333" s="11"/>
      <c r="Q333" s="9"/>
      <c r="R333" s="12"/>
      <c r="T333" s="13"/>
      <c r="U333" s="13"/>
      <c r="V333" s="13"/>
      <c r="W333" s="13"/>
    </row>
    <row r="334" spans="1:23" ht="15.75">
      <c r="A334" s="5">
        <v>73</v>
      </c>
      <c r="B334" s="5" t="s">
        <v>86</v>
      </c>
      <c r="C334" s="9">
        <v>2</v>
      </c>
      <c r="D334" s="9"/>
      <c r="E334" s="9"/>
      <c r="F334" s="9"/>
      <c r="G334" s="9">
        <f t="shared" si="25"/>
        <v>2</v>
      </c>
      <c r="H334" s="9" t="s">
        <v>5</v>
      </c>
      <c r="I334" s="9">
        <v>200</v>
      </c>
      <c r="J334" s="9" t="s">
        <v>15</v>
      </c>
      <c r="K334" s="9">
        <f t="shared" si="26"/>
        <v>400</v>
      </c>
      <c r="L334" s="9" t="s">
        <v>15</v>
      </c>
      <c r="M334" s="9">
        <v>5</v>
      </c>
      <c r="N334" s="9" t="s">
        <v>182</v>
      </c>
      <c r="O334" s="9"/>
      <c r="P334" s="11"/>
      <c r="Q334" s="9"/>
      <c r="R334" s="12"/>
      <c r="T334" s="13"/>
      <c r="U334" s="13"/>
      <c r="V334" s="13"/>
      <c r="W334" s="13"/>
    </row>
    <row r="335" spans="1:23" ht="51.75">
      <c r="A335" s="5">
        <v>74</v>
      </c>
      <c r="B335" s="5" t="s">
        <v>108</v>
      </c>
      <c r="C335" s="9"/>
      <c r="D335" s="9"/>
      <c r="E335" s="9"/>
      <c r="F335" s="9">
        <v>2</v>
      </c>
      <c r="G335" s="9">
        <f t="shared" si="25"/>
        <v>2</v>
      </c>
      <c r="H335" s="9" t="s">
        <v>5</v>
      </c>
      <c r="I335" s="9">
        <v>500</v>
      </c>
      <c r="J335" s="9" t="s">
        <v>15</v>
      </c>
      <c r="K335" s="9">
        <f t="shared" si="26"/>
        <v>1000</v>
      </c>
      <c r="L335" s="9" t="s">
        <v>15</v>
      </c>
      <c r="M335" s="9">
        <v>24</v>
      </c>
      <c r="N335" s="51" t="s">
        <v>238</v>
      </c>
      <c r="O335" s="9"/>
      <c r="P335" s="11"/>
      <c r="Q335" s="9"/>
      <c r="R335" s="12"/>
      <c r="T335" s="13"/>
      <c r="U335" s="13"/>
      <c r="V335" s="13"/>
      <c r="W335" s="13"/>
    </row>
    <row r="336" spans="1:23" ht="31.5">
      <c r="A336" s="5">
        <v>75</v>
      </c>
      <c r="B336" s="5" t="s">
        <v>85</v>
      </c>
      <c r="C336" s="9">
        <v>3</v>
      </c>
      <c r="D336" s="9">
        <v>1</v>
      </c>
      <c r="E336" s="9"/>
      <c r="F336" s="9"/>
      <c r="G336" s="9">
        <f t="shared" si="25"/>
        <v>4</v>
      </c>
      <c r="H336" s="9" t="s">
        <v>5</v>
      </c>
      <c r="I336" s="9">
        <v>100</v>
      </c>
      <c r="J336" s="9" t="s">
        <v>15</v>
      </c>
      <c r="K336" s="9">
        <f t="shared" si="26"/>
        <v>400</v>
      </c>
      <c r="L336" s="9" t="s">
        <v>15</v>
      </c>
      <c r="M336" s="9">
        <v>24</v>
      </c>
      <c r="N336" s="9" t="s">
        <v>200</v>
      </c>
      <c r="O336" s="9"/>
      <c r="P336" s="11"/>
      <c r="Q336" s="9"/>
      <c r="R336" s="12"/>
      <c r="T336" s="13"/>
      <c r="U336" s="13"/>
      <c r="V336" s="13"/>
      <c r="W336" s="13"/>
    </row>
    <row r="337" spans="1:23" ht="51.75">
      <c r="A337" s="5">
        <v>76</v>
      </c>
      <c r="B337" s="5" t="s">
        <v>85</v>
      </c>
      <c r="C337" s="9"/>
      <c r="D337" s="9"/>
      <c r="E337" s="9">
        <v>2</v>
      </c>
      <c r="F337" s="9">
        <v>4</v>
      </c>
      <c r="G337" s="9">
        <f t="shared" si="25"/>
        <v>6</v>
      </c>
      <c r="H337" s="9" t="s">
        <v>5</v>
      </c>
      <c r="I337" s="9">
        <v>500</v>
      </c>
      <c r="J337" s="9" t="s">
        <v>15</v>
      </c>
      <c r="K337" s="9">
        <f t="shared" si="26"/>
        <v>3000</v>
      </c>
      <c r="L337" s="9" t="s">
        <v>15</v>
      </c>
      <c r="M337" s="9">
        <v>24</v>
      </c>
      <c r="N337" s="51" t="s">
        <v>238</v>
      </c>
      <c r="O337" s="9"/>
      <c r="P337" s="11"/>
      <c r="Q337" s="9"/>
      <c r="R337" s="12"/>
      <c r="T337" s="13"/>
      <c r="U337" s="13"/>
      <c r="V337" s="13"/>
      <c r="W337" s="13"/>
    </row>
    <row r="338" spans="1:23" ht="51.75">
      <c r="A338" s="5">
        <v>77</v>
      </c>
      <c r="B338" s="5" t="s">
        <v>391</v>
      </c>
      <c r="C338" s="9"/>
      <c r="D338" s="9"/>
      <c r="E338" s="9"/>
      <c r="F338" s="9">
        <v>3</v>
      </c>
      <c r="G338" s="9">
        <f>SUM(C338:F338)</f>
        <v>3</v>
      </c>
      <c r="H338" s="9" t="s">
        <v>5</v>
      </c>
      <c r="I338" s="9">
        <v>500</v>
      </c>
      <c r="J338" s="9" t="s">
        <v>15</v>
      </c>
      <c r="K338" s="9">
        <f>G338*I338</f>
        <v>1500</v>
      </c>
      <c r="L338" s="9" t="s">
        <v>15</v>
      </c>
      <c r="M338" s="9">
        <v>24</v>
      </c>
      <c r="N338" s="51" t="s">
        <v>238</v>
      </c>
      <c r="O338" s="9"/>
      <c r="P338" s="11"/>
      <c r="Q338" s="9"/>
      <c r="R338" s="12"/>
      <c r="T338" s="13"/>
      <c r="U338" s="13"/>
      <c r="V338" s="13"/>
      <c r="W338" s="13"/>
    </row>
    <row r="339" spans="1:23" ht="31.5">
      <c r="A339" s="5">
        <v>78</v>
      </c>
      <c r="B339" s="5" t="s">
        <v>81</v>
      </c>
      <c r="C339" s="9">
        <v>4</v>
      </c>
      <c r="D339" s="9">
        <v>3</v>
      </c>
      <c r="E339" s="9"/>
      <c r="F339" s="9"/>
      <c r="G339" s="9">
        <f t="shared" si="25"/>
        <v>7</v>
      </c>
      <c r="H339" s="9" t="s">
        <v>5</v>
      </c>
      <c r="I339" s="9">
        <v>100</v>
      </c>
      <c r="J339" s="9" t="s">
        <v>15</v>
      </c>
      <c r="K339" s="9">
        <f t="shared" si="26"/>
        <v>700</v>
      </c>
      <c r="L339" s="9" t="s">
        <v>15</v>
      </c>
      <c r="M339" s="9">
        <v>24</v>
      </c>
      <c r="N339" s="9" t="s">
        <v>200</v>
      </c>
      <c r="O339" s="9"/>
      <c r="P339" s="11"/>
      <c r="Q339" s="9"/>
      <c r="R339" s="12"/>
      <c r="T339" s="13"/>
      <c r="U339" s="13"/>
      <c r="V339" s="13"/>
      <c r="W339" s="13"/>
    </row>
    <row r="340" spans="1:23" ht="51.75">
      <c r="A340" s="5">
        <v>79</v>
      </c>
      <c r="B340" s="5" t="s">
        <v>81</v>
      </c>
      <c r="C340" s="9">
        <v>2</v>
      </c>
      <c r="D340" s="9"/>
      <c r="E340" s="9">
        <v>6</v>
      </c>
      <c r="F340" s="9">
        <v>6</v>
      </c>
      <c r="G340" s="9">
        <f t="shared" si="25"/>
        <v>14</v>
      </c>
      <c r="H340" s="9" t="s">
        <v>5</v>
      </c>
      <c r="I340" s="9">
        <v>500</v>
      </c>
      <c r="J340" s="9" t="s">
        <v>15</v>
      </c>
      <c r="K340" s="9">
        <f t="shared" si="26"/>
        <v>7000</v>
      </c>
      <c r="L340" s="9" t="s">
        <v>15</v>
      </c>
      <c r="M340" s="9">
        <v>24</v>
      </c>
      <c r="N340" s="51" t="s">
        <v>238</v>
      </c>
      <c r="O340" s="9"/>
      <c r="P340" s="11"/>
      <c r="Q340" s="9"/>
      <c r="R340" s="12"/>
      <c r="T340" s="13"/>
      <c r="U340" s="13"/>
      <c r="V340" s="13"/>
      <c r="W340" s="13"/>
    </row>
    <row r="341" spans="1:23" ht="51.75">
      <c r="A341" s="5">
        <v>80</v>
      </c>
      <c r="B341" s="5" t="s">
        <v>306</v>
      </c>
      <c r="C341" s="9"/>
      <c r="D341" s="9"/>
      <c r="E341" s="9">
        <v>8</v>
      </c>
      <c r="F341" s="9"/>
      <c r="G341" s="9">
        <f t="shared" si="25"/>
        <v>8</v>
      </c>
      <c r="H341" s="9" t="s">
        <v>5</v>
      </c>
      <c r="I341" s="9">
        <v>500</v>
      </c>
      <c r="J341" s="9" t="s">
        <v>15</v>
      </c>
      <c r="K341" s="9">
        <f t="shared" si="26"/>
        <v>4000</v>
      </c>
      <c r="L341" s="9" t="s">
        <v>15</v>
      </c>
      <c r="M341" s="9">
        <v>24</v>
      </c>
      <c r="N341" s="51" t="s">
        <v>238</v>
      </c>
      <c r="O341" s="9"/>
      <c r="P341" s="11"/>
      <c r="Q341" s="9"/>
      <c r="R341" s="12"/>
      <c r="T341" s="13"/>
      <c r="U341" s="13"/>
      <c r="V341" s="13"/>
      <c r="W341" s="13"/>
    </row>
    <row r="342" spans="1:23" ht="31.5">
      <c r="A342" s="5">
        <v>81</v>
      </c>
      <c r="B342" s="5" t="s">
        <v>82</v>
      </c>
      <c r="C342" s="9"/>
      <c r="D342" s="9">
        <v>1</v>
      </c>
      <c r="E342" s="9"/>
      <c r="F342" s="9"/>
      <c r="G342" s="9">
        <f t="shared" si="25"/>
        <v>1</v>
      </c>
      <c r="H342" s="9" t="s">
        <v>5</v>
      </c>
      <c r="I342" s="9">
        <v>500</v>
      </c>
      <c r="J342" s="9" t="s">
        <v>15</v>
      </c>
      <c r="K342" s="9">
        <f t="shared" si="26"/>
        <v>500</v>
      </c>
      <c r="L342" s="9" t="s">
        <v>15</v>
      </c>
      <c r="M342" s="9">
        <v>24</v>
      </c>
      <c r="N342" s="9" t="s">
        <v>200</v>
      </c>
      <c r="O342" s="9"/>
      <c r="P342" s="11"/>
      <c r="Q342" s="9"/>
      <c r="R342" s="12"/>
      <c r="T342" s="13"/>
      <c r="U342" s="13"/>
      <c r="V342" s="13"/>
      <c r="W342" s="13"/>
    </row>
    <row r="343" spans="1:23" ht="31.5">
      <c r="A343" s="5">
        <v>82</v>
      </c>
      <c r="B343" s="5" t="s">
        <v>83</v>
      </c>
      <c r="C343" s="9">
        <v>1</v>
      </c>
      <c r="D343" s="9"/>
      <c r="E343" s="9"/>
      <c r="F343" s="9"/>
      <c r="G343" s="9">
        <f aca="true" t="shared" si="27" ref="G343:G366">SUM(C343:F343)</f>
        <v>1</v>
      </c>
      <c r="H343" s="9" t="s">
        <v>5</v>
      </c>
      <c r="I343" s="9">
        <v>100</v>
      </c>
      <c r="J343" s="9" t="s">
        <v>15</v>
      </c>
      <c r="K343" s="9">
        <f aca="true" t="shared" si="28" ref="K343:K366">G343*I343</f>
        <v>100</v>
      </c>
      <c r="L343" s="9" t="s">
        <v>15</v>
      </c>
      <c r="M343" s="9">
        <v>12</v>
      </c>
      <c r="N343" s="9" t="s">
        <v>200</v>
      </c>
      <c r="O343" s="9"/>
      <c r="P343" s="11"/>
      <c r="Q343" s="9"/>
      <c r="R343" s="12"/>
      <c r="T343" s="13"/>
      <c r="U343" s="13"/>
      <c r="V343" s="13"/>
      <c r="W343" s="13"/>
    </row>
    <row r="344" spans="1:23" ht="51.75">
      <c r="A344" s="5">
        <v>83</v>
      </c>
      <c r="B344" s="5" t="s">
        <v>83</v>
      </c>
      <c r="C344" s="9"/>
      <c r="D344" s="9"/>
      <c r="E344" s="9"/>
      <c r="F344" s="9">
        <v>2</v>
      </c>
      <c r="G344" s="9">
        <f t="shared" si="27"/>
        <v>2</v>
      </c>
      <c r="H344" s="9" t="s">
        <v>5</v>
      </c>
      <c r="I344" s="9">
        <v>250</v>
      </c>
      <c r="J344" s="9" t="s">
        <v>15</v>
      </c>
      <c r="K344" s="9">
        <f t="shared" si="28"/>
        <v>500</v>
      </c>
      <c r="L344" s="9" t="s">
        <v>15</v>
      </c>
      <c r="M344" s="9">
        <v>24</v>
      </c>
      <c r="N344" s="51" t="s">
        <v>238</v>
      </c>
      <c r="O344" s="9"/>
      <c r="P344" s="11"/>
      <c r="Q344" s="9"/>
      <c r="R344" s="12"/>
      <c r="T344" s="13"/>
      <c r="U344" s="13"/>
      <c r="V344" s="13"/>
      <c r="W344" s="13"/>
    </row>
    <row r="345" spans="1:23" ht="51.75">
      <c r="A345" s="5">
        <v>84</v>
      </c>
      <c r="B345" s="5" t="s">
        <v>83</v>
      </c>
      <c r="C345" s="9"/>
      <c r="D345" s="9"/>
      <c r="E345" s="9"/>
      <c r="F345" s="9">
        <v>4</v>
      </c>
      <c r="G345" s="9">
        <f>SUM(C345:F345)</f>
        <v>4</v>
      </c>
      <c r="H345" s="9" t="s">
        <v>5</v>
      </c>
      <c r="I345" s="9">
        <v>500</v>
      </c>
      <c r="J345" s="9" t="s">
        <v>15</v>
      </c>
      <c r="K345" s="9">
        <f>G345*I345</f>
        <v>2000</v>
      </c>
      <c r="L345" s="9" t="s">
        <v>15</v>
      </c>
      <c r="M345" s="9">
        <v>24</v>
      </c>
      <c r="N345" s="51" t="s">
        <v>238</v>
      </c>
      <c r="O345" s="9"/>
      <c r="P345" s="11"/>
      <c r="Q345" s="9"/>
      <c r="R345" s="12"/>
      <c r="T345" s="13"/>
      <c r="U345" s="13"/>
      <c r="V345" s="13"/>
      <c r="W345" s="13"/>
    </row>
    <row r="346" spans="1:23" ht="60">
      <c r="A346" s="5">
        <v>85</v>
      </c>
      <c r="B346" s="5" t="s">
        <v>121</v>
      </c>
      <c r="C346" s="9"/>
      <c r="D346" s="9"/>
      <c r="E346" s="9">
        <v>8</v>
      </c>
      <c r="F346" s="9"/>
      <c r="G346" s="9">
        <f t="shared" si="27"/>
        <v>8</v>
      </c>
      <c r="H346" s="9" t="s">
        <v>5</v>
      </c>
      <c r="I346" s="9">
        <v>500</v>
      </c>
      <c r="J346" s="9" t="s">
        <v>15</v>
      </c>
      <c r="K346" s="9">
        <f t="shared" si="28"/>
        <v>4000</v>
      </c>
      <c r="L346" s="9" t="s">
        <v>15</v>
      </c>
      <c r="M346" s="9">
        <v>24</v>
      </c>
      <c r="N346" s="33" t="s">
        <v>238</v>
      </c>
      <c r="O346" s="9"/>
      <c r="P346" s="11"/>
      <c r="Q346" s="9"/>
      <c r="R346" s="12"/>
      <c r="T346" s="13"/>
      <c r="U346" s="13"/>
      <c r="V346" s="13"/>
      <c r="W346" s="13"/>
    </row>
    <row r="347" spans="1:23" ht="31.5">
      <c r="A347" s="5">
        <v>86</v>
      </c>
      <c r="B347" s="5" t="s">
        <v>84</v>
      </c>
      <c r="C347" s="9">
        <v>1</v>
      </c>
      <c r="D347" s="9">
        <v>3</v>
      </c>
      <c r="E347" s="9"/>
      <c r="F347" s="9"/>
      <c r="G347" s="9">
        <f t="shared" si="27"/>
        <v>4</v>
      </c>
      <c r="H347" s="9" t="s">
        <v>5</v>
      </c>
      <c r="I347" s="9">
        <v>100</v>
      </c>
      <c r="J347" s="9" t="s">
        <v>15</v>
      </c>
      <c r="K347" s="9">
        <f t="shared" si="28"/>
        <v>400</v>
      </c>
      <c r="L347" s="9" t="s">
        <v>15</v>
      </c>
      <c r="M347" s="9">
        <v>24</v>
      </c>
      <c r="N347" s="9" t="s">
        <v>200</v>
      </c>
      <c r="O347" s="9"/>
      <c r="P347" s="11"/>
      <c r="Q347" s="9"/>
      <c r="R347" s="12"/>
      <c r="T347" s="13"/>
      <c r="U347" s="13"/>
      <c r="V347" s="13"/>
      <c r="W347" s="13"/>
    </row>
    <row r="348" spans="1:23" ht="51.75">
      <c r="A348" s="5">
        <v>87</v>
      </c>
      <c r="B348" s="5" t="s">
        <v>183</v>
      </c>
      <c r="C348" s="9">
        <v>6</v>
      </c>
      <c r="D348" s="9"/>
      <c r="E348" s="9">
        <v>4</v>
      </c>
      <c r="F348" s="9">
        <v>3</v>
      </c>
      <c r="G348" s="9">
        <f t="shared" si="27"/>
        <v>13</v>
      </c>
      <c r="H348" s="9" t="s">
        <v>5</v>
      </c>
      <c r="I348" s="9">
        <v>500</v>
      </c>
      <c r="J348" s="9" t="s">
        <v>15</v>
      </c>
      <c r="K348" s="9">
        <f t="shared" si="28"/>
        <v>6500</v>
      </c>
      <c r="L348" s="9" t="s">
        <v>15</v>
      </c>
      <c r="M348" s="9">
        <v>24</v>
      </c>
      <c r="N348" s="51" t="s">
        <v>238</v>
      </c>
      <c r="O348" s="9"/>
      <c r="P348" s="11"/>
      <c r="Q348" s="9"/>
      <c r="R348" s="12"/>
      <c r="T348" s="13"/>
      <c r="U348" s="13"/>
      <c r="V348" s="13"/>
      <c r="W348" s="13"/>
    </row>
    <row r="349" spans="1:23" ht="51.75">
      <c r="A349" s="5">
        <v>88</v>
      </c>
      <c r="B349" s="5" t="s">
        <v>198</v>
      </c>
      <c r="C349" s="9">
        <v>16</v>
      </c>
      <c r="D349" s="9"/>
      <c r="E349" s="9">
        <v>6</v>
      </c>
      <c r="F349" s="9"/>
      <c r="G349" s="9">
        <f t="shared" si="27"/>
        <v>22</v>
      </c>
      <c r="H349" s="9" t="s">
        <v>5</v>
      </c>
      <c r="I349" s="9">
        <v>500</v>
      </c>
      <c r="J349" s="9" t="s">
        <v>15</v>
      </c>
      <c r="K349" s="9">
        <f t="shared" si="28"/>
        <v>11000</v>
      </c>
      <c r="L349" s="9" t="s">
        <v>15</v>
      </c>
      <c r="M349" s="9">
        <v>12</v>
      </c>
      <c r="N349" s="51" t="s">
        <v>238</v>
      </c>
      <c r="O349" s="12"/>
      <c r="P349" s="11"/>
      <c r="Q349" s="9"/>
      <c r="R349" s="12"/>
      <c r="T349" s="13"/>
      <c r="U349" s="13"/>
      <c r="V349" s="13"/>
      <c r="W349" s="13"/>
    </row>
    <row r="350" spans="1:23" ht="15.75">
      <c r="A350" s="5">
        <v>89</v>
      </c>
      <c r="B350" s="5" t="s">
        <v>88</v>
      </c>
      <c r="C350" s="9">
        <v>2</v>
      </c>
      <c r="D350" s="9"/>
      <c r="E350" s="9"/>
      <c r="F350" s="9"/>
      <c r="G350" s="9">
        <f t="shared" si="27"/>
        <v>2</v>
      </c>
      <c r="H350" s="9" t="s">
        <v>5</v>
      </c>
      <c r="I350" s="9">
        <v>100</v>
      </c>
      <c r="J350" s="9" t="s">
        <v>15</v>
      </c>
      <c r="K350" s="9">
        <f t="shared" si="28"/>
        <v>200</v>
      </c>
      <c r="L350" s="9" t="s">
        <v>15</v>
      </c>
      <c r="M350" s="9">
        <v>12</v>
      </c>
      <c r="N350" s="9"/>
      <c r="O350" s="9"/>
      <c r="P350" s="11"/>
      <c r="Q350" s="9"/>
      <c r="R350" s="12"/>
      <c r="T350" s="13"/>
      <c r="U350" s="13"/>
      <c r="V350" s="13"/>
      <c r="W350" s="13"/>
    </row>
    <row r="351" spans="1:23" ht="34.5">
      <c r="A351" s="5">
        <v>90</v>
      </c>
      <c r="B351" s="5" t="s">
        <v>505</v>
      </c>
      <c r="C351" s="9"/>
      <c r="D351" s="9"/>
      <c r="E351" s="9">
        <v>2</v>
      </c>
      <c r="F351" s="9"/>
      <c r="G351" s="9">
        <f t="shared" si="27"/>
        <v>2</v>
      </c>
      <c r="H351" s="9" t="s">
        <v>5</v>
      </c>
      <c r="I351" s="9">
        <v>100</v>
      </c>
      <c r="J351" s="9" t="s">
        <v>15</v>
      </c>
      <c r="K351" s="9">
        <f t="shared" si="28"/>
        <v>200</v>
      </c>
      <c r="L351" s="9" t="s">
        <v>15</v>
      </c>
      <c r="M351" s="9">
        <v>12</v>
      </c>
      <c r="N351" s="51"/>
      <c r="O351" s="9"/>
      <c r="P351" s="11"/>
      <c r="Q351" s="9"/>
      <c r="R351" s="12"/>
      <c r="T351" s="13"/>
      <c r="U351" s="13"/>
      <c r="V351" s="13"/>
      <c r="W351" s="13"/>
    </row>
    <row r="352" spans="1:23" ht="51.75">
      <c r="A352" s="5">
        <v>91</v>
      </c>
      <c r="B352" s="5" t="s">
        <v>148</v>
      </c>
      <c r="C352" s="9"/>
      <c r="D352" s="9">
        <v>1</v>
      </c>
      <c r="E352" s="9"/>
      <c r="F352" s="9"/>
      <c r="G352" s="9">
        <f t="shared" si="27"/>
        <v>1</v>
      </c>
      <c r="H352" s="9" t="s">
        <v>5</v>
      </c>
      <c r="I352" s="9">
        <v>100</v>
      </c>
      <c r="J352" s="9" t="s">
        <v>15</v>
      </c>
      <c r="K352" s="9">
        <f t="shared" si="28"/>
        <v>100</v>
      </c>
      <c r="L352" s="9" t="s">
        <v>15</v>
      </c>
      <c r="M352" s="9">
        <v>24</v>
      </c>
      <c r="N352" s="51" t="s">
        <v>238</v>
      </c>
      <c r="O352" s="9"/>
      <c r="P352" s="11"/>
      <c r="Q352" s="9"/>
      <c r="R352" s="12"/>
      <c r="T352" s="13"/>
      <c r="U352" s="13"/>
      <c r="V352" s="13"/>
      <c r="W352" s="13"/>
    </row>
    <row r="353" spans="1:23" ht="51.75">
      <c r="A353" s="5">
        <v>92</v>
      </c>
      <c r="B353" s="5" t="s">
        <v>145</v>
      </c>
      <c r="C353" s="9"/>
      <c r="D353" s="9">
        <v>1</v>
      </c>
      <c r="E353" s="9"/>
      <c r="F353" s="9"/>
      <c r="G353" s="9">
        <f t="shared" si="27"/>
        <v>1</v>
      </c>
      <c r="H353" s="9" t="s">
        <v>5</v>
      </c>
      <c r="I353" s="9">
        <v>100</v>
      </c>
      <c r="J353" s="9" t="s">
        <v>15</v>
      </c>
      <c r="K353" s="9">
        <f t="shared" si="28"/>
        <v>100</v>
      </c>
      <c r="L353" s="9" t="s">
        <v>15</v>
      </c>
      <c r="M353" s="9">
        <v>24</v>
      </c>
      <c r="N353" s="51" t="s">
        <v>238</v>
      </c>
      <c r="O353" s="9"/>
      <c r="P353" s="11"/>
      <c r="Q353" s="9"/>
      <c r="R353" s="12"/>
      <c r="T353" s="13"/>
      <c r="U353" s="13"/>
      <c r="V353" s="13"/>
      <c r="W353" s="13"/>
    </row>
    <row r="354" spans="1:23" ht="51.75">
      <c r="A354" s="5">
        <v>93</v>
      </c>
      <c r="B354" s="5" t="s">
        <v>405</v>
      </c>
      <c r="C354" s="9"/>
      <c r="D354" s="9">
        <v>1</v>
      </c>
      <c r="E354" s="9"/>
      <c r="F354" s="9"/>
      <c r="G354" s="9">
        <f t="shared" si="27"/>
        <v>1</v>
      </c>
      <c r="H354" s="9" t="s">
        <v>5</v>
      </c>
      <c r="I354" s="9">
        <v>100</v>
      </c>
      <c r="J354" s="9" t="s">
        <v>15</v>
      </c>
      <c r="K354" s="9">
        <f t="shared" si="28"/>
        <v>100</v>
      </c>
      <c r="L354" s="9" t="s">
        <v>15</v>
      </c>
      <c r="M354" s="9">
        <v>24</v>
      </c>
      <c r="N354" s="51" t="s">
        <v>238</v>
      </c>
      <c r="O354" s="9"/>
      <c r="P354" s="11"/>
      <c r="Q354" s="9"/>
      <c r="R354" s="12"/>
      <c r="T354" s="13"/>
      <c r="U354" s="13"/>
      <c r="V354" s="13"/>
      <c r="W354" s="13"/>
    </row>
    <row r="355" spans="1:23" ht="104.25">
      <c r="A355" s="5">
        <v>94</v>
      </c>
      <c r="B355" s="5" t="s">
        <v>90</v>
      </c>
      <c r="C355" s="9">
        <v>1</v>
      </c>
      <c r="D355" s="9"/>
      <c r="E355" s="9"/>
      <c r="F355" s="9"/>
      <c r="G355" s="9">
        <f t="shared" si="27"/>
        <v>1</v>
      </c>
      <c r="H355" s="9" t="s">
        <v>5</v>
      </c>
      <c r="I355" s="9">
        <v>50</v>
      </c>
      <c r="J355" s="9" t="s">
        <v>15</v>
      </c>
      <c r="K355" s="9">
        <f t="shared" si="28"/>
        <v>50</v>
      </c>
      <c r="L355" s="9" t="s">
        <v>15</v>
      </c>
      <c r="M355" s="9">
        <v>24</v>
      </c>
      <c r="N355" s="9" t="s">
        <v>546</v>
      </c>
      <c r="O355" s="9"/>
      <c r="P355" s="11"/>
      <c r="Q355" s="9"/>
      <c r="R355" s="12"/>
      <c r="T355" s="13"/>
      <c r="U355" s="13"/>
      <c r="V355" s="13"/>
      <c r="W355" s="13"/>
    </row>
    <row r="356" spans="1:23" ht="31.5">
      <c r="A356" s="5">
        <v>95</v>
      </c>
      <c r="B356" s="5" t="s">
        <v>220</v>
      </c>
      <c r="C356" s="9"/>
      <c r="D356" s="9"/>
      <c r="E356" s="9">
        <v>4</v>
      </c>
      <c r="F356" s="9"/>
      <c r="G356" s="9">
        <f t="shared" si="27"/>
        <v>4</v>
      </c>
      <c r="H356" s="9" t="s">
        <v>5</v>
      </c>
      <c r="I356" s="9">
        <v>100</v>
      </c>
      <c r="J356" s="9" t="s">
        <v>15</v>
      </c>
      <c r="K356" s="9">
        <f t="shared" si="28"/>
        <v>400</v>
      </c>
      <c r="L356" s="9" t="s">
        <v>15</v>
      </c>
      <c r="M356" s="9">
        <v>24</v>
      </c>
      <c r="N356" s="9"/>
      <c r="O356" s="9"/>
      <c r="P356" s="11"/>
      <c r="Q356" s="9"/>
      <c r="R356" s="12"/>
      <c r="T356" s="13"/>
      <c r="U356" s="13"/>
      <c r="V356" s="13"/>
      <c r="W356" s="13"/>
    </row>
    <row r="357" spans="1:23" ht="84.75">
      <c r="A357" s="5">
        <v>96</v>
      </c>
      <c r="B357" s="5" t="s">
        <v>218</v>
      </c>
      <c r="C357" s="9"/>
      <c r="D357" s="9"/>
      <c r="E357" s="9">
        <v>2</v>
      </c>
      <c r="F357" s="9"/>
      <c r="G357" s="9">
        <f t="shared" si="27"/>
        <v>2</v>
      </c>
      <c r="H357" s="9" t="s">
        <v>5</v>
      </c>
      <c r="I357" s="9">
        <v>100</v>
      </c>
      <c r="J357" s="9" t="s">
        <v>15</v>
      </c>
      <c r="K357" s="9">
        <f t="shared" si="28"/>
        <v>200</v>
      </c>
      <c r="L357" s="9" t="s">
        <v>15</v>
      </c>
      <c r="M357" s="9">
        <v>24</v>
      </c>
      <c r="N357" s="120" t="s">
        <v>548</v>
      </c>
      <c r="O357" s="9"/>
      <c r="P357" s="11"/>
      <c r="Q357" s="9"/>
      <c r="R357" s="12"/>
      <c r="T357" s="13"/>
      <c r="U357" s="13"/>
      <c r="V357" s="13"/>
      <c r="W357" s="13"/>
    </row>
    <row r="358" spans="1:23" ht="84.75">
      <c r="A358" s="5">
        <v>97</v>
      </c>
      <c r="B358" s="5" t="s">
        <v>219</v>
      </c>
      <c r="C358" s="9"/>
      <c r="D358" s="9"/>
      <c r="E358" s="9">
        <v>1</v>
      </c>
      <c r="F358" s="9"/>
      <c r="G358" s="9">
        <f t="shared" si="27"/>
        <v>1</v>
      </c>
      <c r="H358" s="9" t="s">
        <v>5</v>
      </c>
      <c r="I358" s="9">
        <v>100</v>
      </c>
      <c r="J358" s="9" t="s">
        <v>15</v>
      </c>
      <c r="K358" s="9">
        <f t="shared" si="28"/>
        <v>100</v>
      </c>
      <c r="L358" s="9" t="s">
        <v>15</v>
      </c>
      <c r="M358" s="9">
        <v>24</v>
      </c>
      <c r="N358" s="120" t="s">
        <v>548</v>
      </c>
      <c r="O358" s="9"/>
      <c r="P358" s="11"/>
      <c r="Q358" s="9"/>
      <c r="R358" s="12"/>
      <c r="T358" s="13"/>
      <c r="U358" s="13"/>
      <c r="V358" s="13"/>
      <c r="W358" s="13"/>
    </row>
    <row r="359" spans="1:23" ht="31.5">
      <c r="A359" s="5">
        <v>98</v>
      </c>
      <c r="B359" s="5" t="s">
        <v>227</v>
      </c>
      <c r="C359" s="9">
        <v>1</v>
      </c>
      <c r="D359" s="9"/>
      <c r="E359" s="9"/>
      <c r="F359" s="9"/>
      <c r="G359" s="9">
        <f t="shared" si="27"/>
        <v>1</v>
      </c>
      <c r="H359" s="9" t="s">
        <v>5</v>
      </c>
      <c r="I359" s="9">
        <v>50</v>
      </c>
      <c r="J359" s="9" t="s">
        <v>15</v>
      </c>
      <c r="K359" s="9">
        <f t="shared" si="28"/>
        <v>50</v>
      </c>
      <c r="L359" s="9" t="s">
        <v>15</v>
      </c>
      <c r="M359" s="9">
        <v>24</v>
      </c>
      <c r="N359" s="9" t="s">
        <v>200</v>
      </c>
      <c r="O359" s="9"/>
      <c r="P359" s="11"/>
      <c r="Q359" s="9"/>
      <c r="R359" s="12"/>
      <c r="T359" s="13"/>
      <c r="U359" s="13"/>
      <c r="V359" s="13"/>
      <c r="W359" s="13"/>
    </row>
    <row r="360" spans="1:23" ht="51.75">
      <c r="A360" s="5">
        <v>99</v>
      </c>
      <c r="B360" s="5" t="s">
        <v>147</v>
      </c>
      <c r="C360" s="9"/>
      <c r="D360" s="9">
        <v>1</v>
      </c>
      <c r="E360" s="9"/>
      <c r="F360" s="9"/>
      <c r="G360" s="9">
        <f t="shared" si="27"/>
        <v>1</v>
      </c>
      <c r="H360" s="9" t="s">
        <v>5</v>
      </c>
      <c r="I360" s="9">
        <v>100</v>
      </c>
      <c r="J360" s="9" t="s">
        <v>15</v>
      </c>
      <c r="K360" s="9">
        <f t="shared" si="28"/>
        <v>100</v>
      </c>
      <c r="L360" s="9" t="s">
        <v>15</v>
      </c>
      <c r="M360" s="9">
        <v>18</v>
      </c>
      <c r="N360" s="51" t="s">
        <v>238</v>
      </c>
      <c r="O360" s="54"/>
      <c r="P360" s="11"/>
      <c r="Q360" s="9"/>
      <c r="R360" s="12"/>
      <c r="T360" s="13"/>
      <c r="U360" s="13"/>
      <c r="V360" s="13"/>
      <c r="W360" s="13"/>
    </row>
    <row r="361" spans="1:23" ht="104.25">
      <c r="A361" s="5">
        <v>100</v>
      </c>
      <c r="B361" s="5" t="s">
        <v>95</v>
      </c>
      <c r="C361" s="9">
        <v>1</v>
      </c>
      <c r="D361" s="9"/>
      <c r="E361" s="9"/>
      <c r="F361" s="9"/>
      <c r="G361" s="9">
        <f t="shared" si="27"/>
        <v>1</v>
      </c>
      <c r="H361" s="9" t="s">
        <v>5</v>
      </c>
      <c r="I361" s="9">
        <v>10</v>
      </c>
      <c r="J361" s="9" t="s">
        <v>15</v>
      </c>
      <c r="K361" s="9">
        <f t="shared" si="28"/>
        <v>10</v>
      </c>
      <c r="L361" s="9" t="s">
        <v>15</v>
      </c>
      <c r="M361" s="9">
        <v>24</v>
      </c>
      <c r="N361" s="9" t="s">
        <v>549</v>
      </c>
      <c r="O361" s="9"/>
      <c r="P361" s="11"/>
      <c r="Q361" s="9"/>
      <c r="R361" s="12"/>
      <c r="T361" s="13"/>
      <c r="U361" s="13"/>
      <c r="V361" s="13"/>
      <c r="W361" s="13"/>
    </row>
    <row r="362" spans="1:23" ht="104.25">
      <c r="A362" s="5">
        <v>101</v>
      </c>
      <c r="B362" s="5" t="s">
        <v>91</v>
      </c>
      <c r="C362" s="9">
        <v>1</v>
      </c>
      <c r="D362" s="9"/>
      <c r="E362" s="9"/>
      <c r="F362" s="9"/>
      <c r="G362" s="9">
        <f t="shared" si="27"/>
        <v>1</v>
      </c>
      <c r="H362" s="9" t="s">
        <v>5</v>
      </c>
      <c r="I362" s="9">
        <v>50</v>
      </c>
      <c r="J362" s="9" t="s">
        <v>15</v>
      </c>
      <c r="K362" s="9">
        <f t="shared" si="28"/>
        <v>50</v>
      </c>
      <c r="L362" s="9" t="s">
        <v>15</v>
      </c>
      <c r="M362" s="9">
        <v>24</v>
      </c>
      <c r="N362" s="9" t="s">
        <v>547</v>
      </c>
      <c r="O362" s="9"/>
      <c r="P362" s="11"/>
      <c r="Q362" s="9"/>
      <c r="R362" s="12"/>
      <c r="T362" s="13"/>
      <c r="U362" s="13"/>
      <c r="V362" s="13"/>
      <c r="W362" s="13"/>
    </row>
    <row r="363" spans="1:23" ht="31.5">
      <c r="A363" s="5">
        <v>102</v>
      </c>
      <c r="B363" s="5" t="s">
        <v>122</v>
      </c>
      <c r="C363" s="9"/>
      <c r="D363" s="9"/>
      <c r="E363" s="9">
        <v>1</v>
      </c>
      <c r="F363" s="9"/>
      <c r="G363" s="9">
        <f t="shared" si="27"/>
        <v>1</v>
      </c>
      <c r="H363" s="9" t="s">
        <v>5</v>
      </c>
      <c r="I363" s="9">
        <v>100</v>
      </c>
      <c r="J363" s="9" t="s">
        <v>15</v>
      </c>
      <c r="K363" s="9">
        <f t="shared" si="28"/>
        <v>100</v>
      </c>
      <c r="L363" s="9" t="s">
        <v>15</v>
      </c>
      <c r="M363" s="9">
        <v>12</v>
      </c>
      <c r="N363" s="9"/>
      <c r="O363" s="9"/>
      <c r="P363" s="11"/>
      <c r="Q363" s="9"/>
      <c r="R363" s="12"/>
      <c r="T363" s="13"/>
      <c r="U363" s="13"/>
      <c r="V363" s="13"/>
      <c r="W363" s="13"/>
    </row>
    <row r="364" spans="1:23" ht="104.25">
      <c r="A364" s="5">
        <v>103</v>
      </c>
      <c r="B364" s="36" t="s">
        <v>89</v>
      </c>
      <c r="C364" s="34">
        <v>1</v>
      </c>
      <c r="D364" s="34"/>
      <c r="E364" s="34"/>
      <c r="F364" s="34"/>
      <c r="G364" s="34">
        <f t="shared" si="27"/>
        <v>1</v>
      </c>
      <c r="H364" s="34" t="s">
        <v>5</v>
      </c>
      <c r="I364" s="34">
        <v>50</v>
      </c>
      <c r="J364" s="34" t="s">
        <v>15</v>
      </c>
      <c r="K364" s="34">
        <f t="shared" si="28"/>
        <v>50</v>
      </c>
      <c r="L364" s="34" t="s">
        <v>15</v>
      </c>
      <c r="M364" s="34">
        <v>24</v>
      </c>
      <c r="N364" s="9" t="s">
        <v>546</v>
      </c>
      <c r="O364" s="34"/>
      <c r="P364" s="11"/>
      <c r="Q364" s="34"/>
      <c r="R364" s="55"/>
      <c r="T364" s="13"/>
      <c r="U364" s="13"/>
      <c r="V364" s="13"/>
      <c r="W364" s="13"/>
    </row>
    <row r="365" spans="1:23" ht="34.5">
      <c r="A365" s="5">
        <v>104</v>
      </c>
      <c r="B365" s="36" t="s">
        <v>506</v>
      </c>
      <c r="C365" s="34"/>
      <c r="D365" s="34"/>
      <c r="E365" s="34">
        <v>2</v>
      </c>
      <c r="F365" s="34"/>
      <c r="G365" s="34">
        <f t="shared" si="27"/>
        <v>2</v>
      </c>
      <c r="H365" s="34" t="s">
        <v>5</v>
      </c>
      <c r="I365" s="34">
        <v>100</v>
      </c>
      <c r="J365" s="34" t="s">
        <v>15</v>
      </c>
      <c r="K365" s="34">
        <f t="shared" si="28"/>
        <v>200</v>
      </c>
      <c r="L365" s="34" t="s">
        <v>15</v>
      </c>
      <c r="M365" s="34">
        <v>24</v>
      </c>
      <c r="N365" s="9"/>
      <c r="O365" s="34"/>
      <c r="P365" s="11"/>
      <c r="Q365" s="34"/>
      <c r="R365" s="55"/>
      <c r="T365" s="13"/>
      <c r="U365" s="13"/>
      <c r="V365" s="13"/>
      <c r="W365" s="13"/>
    </row>
    <row r="366" spans="1:23" ht="104.25">
      <c r="A366" s="5">
        <v>105</v>
      </c>
      <c r="B366" s="36" t="s">
        <v>92</v>
      </c>
      <c r="C366" s="34">
        <v>1</v>
      </c>
      <c r="D366" s="34"/>
      <c r="E366" s="34"/>
      <c r="F366" s="34"/>
      <c r="G366" s="34">
        <f t="shared" si="27"/>
        <v>1</v>
      </c>
      <c r="H366" s="34" t="s">
        <v>5</v>
      </c>
      <c r="I366" s="34">
        <v>50</v>
      </c>
      <c r="J366" s="34" t="s">
        <v>15</v>
      </c>
      <c r="K366" s="34">
        <f t="shared" si="28"/>
        <v>50</v>
      </c>
      <c r="L366" s="34" t="s">
        <v>15</v>
      </c>
      <c r="M366" s="34">
        <v>24</v>
      </c>
      <c r="N366" s="9" t="s">
        <v>546</v>
      </c>
      <c r="O366" s="34"/>
      <c r="P366" s="11"/>
      <c r="Q366" s="34"/>
      <c r="R366" s="55"/>
      <c r="T366" s="13"/>
      <c r="U366" s="13"/>
      <c r="V366" s="13"/>
      <c r="W366" s="13"/>
    </row>
    <row r="367" spans="1:23" ht="104.25">
      <c r="A367" s="5">
        <v>106</v>
      </c>
      <c r="B367" s="5" t="s">
        <v>93</v>
      </c>
      <c r="C367" s="9">
        <v>1</v>
      </c>
      <c r="D367" s="9"/>
      <c r="E367" s="9"/>
      <c r="F367" s="9"/>
      <c r="G367" s="9">
        <f aca="true" t="shared" si="29" ref="G367:G374">SUM(C367:F367)</f>
        <v>1</v>
      </c>
      <c r="H367" s="9" t="s">
        <v>5</v>
      </c>
      <c r="I367" s="9">
        <v>50</v>
      </c>
      <c r="J367" s="9" t="s">
        <v>15</v>
      </c>
      <c r="K367" s="9">
        <f aca="true" t="shared" si="30" ref="K367:K374">G367*I367</f>
        <v>50</v>
      </c>
      <c r="L367" s="9" t="s">
        <v>15</v>
      </c>
      <c r="M367" s="9">
        <v>24</v>
      </c>
      <c r="N367" s="9" t="s">
        <v>546</v>
      </c>
      <c r="O367" s="9"/>
      <c r="P367" s="11"/>
      <c r="Q367" s="9"/>
      <c r="R367" s="55"/>
      <c r="S367" s="14"/>
      <c r="T367" s="13"/>
      <c r="U367" s="13"/>
      <c r="V367" s="13"/>
      <c r="W367" s="13"/>
    </row>
    <row r="368" spans="1:23" ht="51.75">
      <c r="A368" s="5">
        <v>107</v>
      </c>
      <c r="B368" s="5" t="s">
        <v>481</v>
      </c>
      <c r="C368" s="9"/>
      <c r="D368" s="9">
        <v>1</v>
      </c>
      <c r="E368" s="9">
        <v>2</v>
      </c>
      <c r="F368" s="9"/>
      <c r="G368" s="9">
        <f t="shared" si="29"/>
        <v>3</v>
      </c>
      <c r="H368" s="9" t="s">
        <v>5</v>
      </c>
      <c r="I368" s="9">
        <v>100</v>
      </c>
      <c r="J368" s="9" t="s">
        <v>15</v>
      </c>
      <c r="K368" s="9">
        <f t="shared" si="30"/>
        <v>300</v>
      </c>
      <c r="L368" s="9" t="s">
        <v>15</v>
      </c>
      <c r="M368" s="9">
        <v>36</v>
      </c>
      <c r="N368" s="51" t="s">
        <v>238</v>
      </c>
      <c r="O368" s="9"/>
      <c r="P368" s="11"/>
      <c r="Q368" s="9"/>
      <c r="R368" s="55"/>
      <c r="S368" s="17"/>
      <c r="T368" s="13"/>
      <c r="U368" s="13"/>
      <c r="V368" s="13"/>
      <c r="W368" s="13"/>
    </row>
    <row r="369" spans="1:23" ht="51.75">
      <c r="A369" s="5">
        <v>108</v>
      </c>
      <c r="B369" s="5" t="s">
        <v>290</v>
      </c>
      <c r="C369" s="9"/>
      <c r="D369" s="9">
        <v>2</v>
      </c>
      <c r="E369" s="9"/>
      <c r="F369" s="9"/>
      <c r="G369" s="9">
        <f t="shared" si="29"/>
        <v>2</v>
      </c>
      <c r="H369" s="9" t="s">
        <v>5</v>
      </c>
      <c r="I369" s="9">
        <v>100</v>
      </c>
      <c r="J369" s="9" t="s">
        <v>15</v>
      </c>
      <c r="K369" s="9">
        <f t="shared" si="30"/>
        <v>200</v>
      </c>
      <c r="L369" s="9" t="s">
        <v>15</v>
      </c>
      <c r="M369" s="9">
        <v>24</v>
      </c>
      <c r="N369" s="51" t="s">
        <v>238</v>
      </c>
      <c r="O369" s="9"/>
      <c r="P369" s="11"/>
      <c r="Q369" s="9"/>
      <c r="R369" s="55"/>
      <c r="S369" s="17"/>
      <c r="T369" s="13"/>
      <c r="U369" s="13"/>
      <c r="V369" s="13"/>
      <c r="W369" s="13"/>
    </row>
    <row r="370" spans="1:23" ht="60">
      <c r="A370" s="5">
        <v>109</v>
      </c>
      <c r="B370" s="70" t="s">
        <v>507</v>
      </c>
      <c r="C370" s="9"/>
      <c r="D370" s="9"/>
      <c r="E370" s="9">
        <v>1</v>
      </c>
      <c r="F370" s="9"/>
      <c r="G370" s="9">
        <f t="shared" si="29"/>
        <v>1</v>
      </c>
      <c r="H370" s="9" t="s">
        <v>5</v>
      </c>
      <c r="I370" s="9">
        <v>1</v>
      </c>
      <c r="J370" s="9" t="s">
        <v>5</v>
      </c>
      <c r="K370" s="9">
        <f t="shared" si="30"/>
        <v>1</v>
      </c>
      <c r="L370" s="9" t="s">
        <v>5</v>
      </c>
      <c r="M370" s="9">
        <v>12</v>
      </c>
      <c r="N370" s="66" t="s">
        <v>238</v>
      </c>
      <c r="O370" s="9"/>
      <c r="P370" s="11"/>
      <c r="Q370" s="9"/>
      <c r="R370" s="55"/>
      <c r="S370" s="17"/>
      <c r="T370" s="13"/>
      <c r="U370" s="13"/>
      <c r="V370" s="13"/>
      <c r="W370" s="13"/>
    </row>
    <row r="371" spans="1:23" ht="60">
      <c r="A371" s="5">
        <v>110</v>
      </c>
      <c r="B371" s="70" t="s">
        <v>202</v>
      </c>
      <c r="C371" s="9"/>
      <c r="D371" s="9">
        <v>1</v>
      </c>
      <c r="E371" s="9"/>
      <c r="F371" s="9"/>
      <c r="G371" s="9">
        <f t="shared" si="29"/>
        <v>1</v>
      </c>
      <c r="H371" s="9" t="s">
        <v>5</v>
      </c>
      <c r="I371" s="9">
        <v>1</v>
      </c>
      <c r="J371" s="9" t="s">
        <v>16</v>
      </c>
      <c r="K371" s="9">
        <f t="shared" si="30"/>
        <v>1</v>
      </c>
      <c r="L371" s="9" t="s">
        <v>16</v>
      </c>
      <c r="M371" s="9">
        <v>24</v>
      </c>
      <c r="N371" s="35" t="s">
        <v>495</v>
      </c>
      <c r="O371" s="9"/>
      <c r="P371" s="11"/>
      <c r="Q371" s="9"/>
      <c r="R371" s="55"/>
      <c r="S371" s="17"/>
      <c r="T371" s="13"/>
      <c r="U371" s="13"/>
      <c r="V371" s="13"/>
      <c r="W371" s="13"/>
    </row>
    <row r="372" spans="1:23" ht="47.25">
      <c r="A372" s="5">
        <v>111</v>
      </c>
      <c r="B372" s="5" t="s">
        <v>119</v>
      </c>
      <c r="C372" s="9"/>
      <c r="D372" s="9"/>
      <c r="E372" s="9">
        <v>1</v>
      </c>
      <c r="F372" s="9"/>
      <c r="G372" s="9">
        <f t="shared" si="29"/>
        <v>1</v>
      </c>
      <c r="H372" s="9" t="s">
        <v>5</v>
      </c>
      <c r="I372" s="9">
        <v>1</v>
      </c>
      <c r="J372" s="9" t="s">
        <v>80</v>
      </c>
      <c r="K372" s="9">
        <f t="shared" si="30"/>
        <v>1</v>
      </c>
      <c r="L372" s="9" t="s">
        <v>80</v>
      </c>
      <c r="M372" s="9">
        <v>12</v>
      </c>
      <c r="N372" s="9" t="s">
        <v>283</v>
      </c>
      <c r="O372" s="9"/>
      <c r="P372" s="11"/>
      <c r="Q372" s="9"/>
      <c r="R372" s="55"/>
      <c r="S372" s="17"/>
      <c r="T372" s="13"/>
      <c r="U372" s="13"/>
      <c r="V372" s="13"/>
      <c r="W372" s="13"/>
    </row>
    <row r="373" spans="1:23" ht="104.25">
      <c r="A373" s="5">
        <v>112</v>
      </c>
      <c r="B373" s="5" t="s">
        <v>201</v>
      </c>
      <c r="C373" s="9">
        <v>1</v>
      </c>
      <c r="D373" s="9"/>
      <c r="E373" s="9"/>
      <c r="F373" s="9"/>
      <c r="G373" s="9">
        <f t="shared" si="29"/>
        <v>1</v>
      </c>
      <c r="H373" s="9" t="s">
        <v>5</v>
      </c>
      <c r="I373" s="9">
        <v>50</v>
      </c>
      <c r="J373" s="9" t="s">
        <v>15</v>
      </c>
      <c r="K373" s="9">
        <f t="shared" si="30"/>
        <v>50</v>
      </c>
      <c r="L373" s="9" t="s">
        <v>15</v>
      </c>
      <c r="M373" s="9">
        <v>24</v>
      </c>
      <c r="N373" s="9" t="s">
        <v>550</v>
      </c>
      <c r="O373" s="9"/>
      <c r="P373" s="11"/>
      <c r="Q373" s="9"/>
      <c r="R373" s="55"/>
      <c r="S373" s="17"/>
      <c r="T373" s="13"/>
      <c r="U373" s="13"/>
      <c r="V373" s="13"/>
      <c r="W373" s="13"/>
    </row>
    <row r="374" spans="1:23" ht="51.75">
      <c r="A374" s="5">
        <v>113</v>
      </c>
      <c r="B374" s="5" t="s">
        <v>178</v>
      </c>
      <c r="C374" s="9">
        <v>1</v>
      </c>
      <c r="D374" s="9"/>
      <c r="E374" s="9"/>
      <c r="F374" s="9"/>
      <c r="G374" s="9">
        <f t="shared" si="29"/>
        <v>1</v>
      </c>
      <c r="H374" s="9" t="s">
        <v>5</v>
      </c>
      <c r="I374" s="9">
        <v>500</v>
      </c>
      <c r="J374" s="9" t="s">
        <v>15</v>
      </c>
      <c r="K374" s="9">
        <f t="shared" si="30"/>
        <v>500</v>
      </c>
      <c r="L374" s="9" t="s">
        <v>15</v>
      </c>
      <c r="M374" s="9">
        <v>24</v>
      </c>
      <c r="N374" s="51" t="s">
        <v>239</v>
      </c>
      <c r="O374" s="9"/>
      <c r="P374" s="11"/>
      <c r="Q374" s="9"/>
      <c r="R374" s="55"/>
      <c r="S374" s="17"/>
      <c r="T374" s="13"/>
      <c r="U374" s="13"/>
      <c r="V374" s="13"/>
      <c r="W374" s="13"/>
    </row>
    <row r="375" spans="1:23" ht="51.75">
      <c r="A375" s="5">
        <v>114</v>
      </c>
      <c r="B375" s="5" t="s">
        <v>369</v>
      </c>
      <c r="C375" s="9">
        <v>1</v>
      </c>
      <c r="D375" s="9"/>
      <c r="E375" s="9"/>
      <c r="F375" s="9"/>
      <c r="G375" s="9">
        <f>SUM(C375:F375)</f>
        <v>1</v>
      </c>
      <c r="H375" s="9" t="s">
        <v>5</v>
      </c>
      <c r="I375" s="9">
        <v>500</v>
      </c>
      <c r="J375" s="9" t="s">
        <v>15</v>
      </c>
      <c r="K375" s="9">
        <f>G375*I375</f>
        <v>500</v>
      </c>
      <c r="L375" s="9" t="s">
        <v>15</v>
      </c>
      <c r="M375" s="9">
        <v>24</v>
      </c>
      <c r="N375" s="51" t="s">
        <v>239</v>
      </c>
      <c r="O375" s="9"/>
      <c r="P375" s="11"/>
      <c r="Q375" s="9"/>
      <c r="R375" s="55"/>
      <c r="S375" s="17"/>
      <c r="T375" s="13"/>
      <c r="U375" s="13"/>
      <c r="V375" s="13"/>
      <c r="W375" s="13"/>
    </row>
    <row r="376" spans="1:23" ht="51.75">
      <c r="A376" s="5">
        <v>115</v>
      </c>
      <c r="B376" s="5" t="s">
        <v>370</v>
      </c>
      <c r="C376" s="9">
        <v>1</v>
      </c>
      <c r="D376" s="9"/>
      <c r="E376" s="9"/>
      <c r="F376" s="9"/>
      <c r="G376" s="9">
        <f>SUM(C376:F376)</f>
        <v>1</v>
      </c>
      <c r="H376" s="9" t="s">
        <v>5</v>
      </c>
      <c r="I376" s="9">
        <v>500</v>
      </c>
      <c r="J376" s="9" t="s">
        <v>15</v>
      </c>
      <c r="K376" s="9">
        <f>G376*I376</f>
        <v>500</v>
      </c>
      <c r="L376" s="9" t="s">
        <v>15</v>
      </c>
      <c r="M376" s="9">
        <v>24</v>
      </c>
      <c r="N376" s="51" t="s">
        <v>239</v>
      </c>
      <c r="O376" s="9"/>
      <c r="P376" s="11"/>
      <c r="Q376" s="9"/>
      <c r="R376" s="55"/>
      <c r="S376" s="17"/>
      <c r="T376" s="13"/>
      <c r="U376" s="13"/>
      <c r="V376" s="13"/>
      <c r="W376" s="13"/>
    </row>
    <row r="377" spans="1:23" ht="51.75">
      <c r="A377" s="5">
        <v>116</v>
      </c>
      <c r="B377" s="5" t="s">
        <v>371</v>
      </c>
      <c r="C377" s="9">
        <v>1</v>
      </c>
      <c r="D377" s="9"/>
      <c r="E377" s="9"/>
      <c r="F377" s="9"/>
      <c r="G377" s="9">
        <f>SUM(C377:F377)</f>
        <v>1</v>
      </c>
      <c r="H377" s="9" t="s">
        <v>5</v>
      </c>
      <c r="I377" s="9">
        <v>500</v>
      </c>
      <c r="J377" s="9" t="s">
        <v>15</v>
      </c>
      <c r="K377" s="9">
        <f>G377*I377</f>
        <v>500</v>
      </c>
      <c r="L377" s="9" t="s">
        <v>15</v>
      </c>
      <c r="M377" s="9">
        <v>24</v>
      </c>
      <c r="N377" s="51" t="s">
        <v>239</v>
      </c>
      <c r="O377" s="9"/>
      <c r="P377" s="11"/>
      <c r="Q377" s="9"/>
      <c r="R377" s="12"/>
      <c r="S377" s="17"/>
      <c r="T377" s="13"/>
      <c r="U377" s="13"/>
      <c r="V377" s="13"/>
      <c r="W377" s="13"/>
    </row>
    <row r="378" spans="1:23" ht="51.75">
      <c r="A378" s="5">
        <v>117</v>
      </c>
      <c r="B378" s="5" t="s">
        <v>406</v>
      </c>
      <c r="C378" s="9"/>
      <c r="D378" s="9">
        <v>1</v>
      </c>
      <c r="E378" s="9"/>
      <c r="F378" s="9"/>
      <c r="G378" s="9">
        <f aca="true" t="shared" si="31" ref="G378:G401">SUM(C378:F378)</f>
        <v>1</v>
      </c>
      <c r="H378" s="9" t="s">
        <v>5</v>
      </c>
      <c r="I378" s="9">
        <v>100</v>
      </c>
      <c r="J378" s="9" t="s">
        <v>15</v>
      </c>
      <c r="K378" s="9">
        <f aca="true" t="shared" si="32" ref="K378:K389">G378*I378</f>
        <v>100</v>
      </c>
      <c r="L378" s="9" t="s">
        <v>15</v>
      </c>
      <c r="M378" s="9">
        <v>36</v>
      </c>
      <c r="N378" s="51" t="s">
        <v>238</v>
      </c>
      <c r="O378" s="9"/>
      <c r="P378" s="11"/>
      <c r="Q378" s="9"/>
      <c r="R378" s="55"/>
      <c r="S378" s="17"/>
      <c r="T378" s="13"/>
      <c r="U378" s="13"/>
      <c r="V378" s="13"/>
      <c r="W378" s="13"/>
    </row>
    <row r="379" spans="1:23" ht="51.75">
      <c r="A379" s="5">
        <v>118</v>
      </c>
      <c r="B379" s="5" t="s">
        <v>407</v>
      </c>
      <c r="C379" s="9"/>
      <c r="D379" s="9">
        <v>1</v>
      </c>
      <c r="E379" s="9"/>
      <c r="F379" s="9"/>
      <c r="G379" s="9">
        <f t="shared" si="31"/>
        <v>1</v>
      </c>
      <c r="H379" s="9" t="s">
        <v>5</v>
      </c>
      <c r="I379" s="9">
        <v>100</v>
      </c>
      <c r="J379" s="9" t="s">
        <v>15</v>
      </c>
      <c r="K379" s="9">
        <f t="shared" si="32"/>
        <v>100</v>
      </c>
      <c r="L379" s="9" t="s">
        <v>15</v>
      </c>
      <c r="M379" s="9">
        <v>36</v>
      </c>
      <c r="N379" s="51" t="s">
        <v>238</v>
      </c>
      <c r="O379" s="9"/>
      <c r="P379" s="11"/>
      <c r="Q379" s="9"/>
      <c r="R379" s="55"/>
      <c r="S379" s="17"/>
      <c r="T379" s="13"/>
      <c r="U379" s="13"/>
      <c r="V379" s="13"/>
      <c r="W379" s="13"/>
    </row>
    <row r="380" spans="1:23" ht="51.75">
      <c r="A380" s="5">
        <v>119</v>
      </c>
      <c r="B380" s="5" t="s">
        <v>408</v>
      </c>
      <c r="C380" s="9"/>
      <c r="D380" s="9">
        <v>1</v>
      </c>
      <c r="E380" s="9"/>
      <c r="F380" s="9"/>
      <c r="G380" s="9">
        <f t="shared" si="31"/>
        <v>1</v>
      </c>
      <c r="H380" s="9" t="s">
        <v>5</v>
      </c>
      <c r="I380" s="9">
        <v>100</v>
      </c>
      <c r="J380" s="9" t="s">
        <v>15</v>
      </c>
      <c r="K380" s="9">
        <f t="shared" si="32"/>
        <v>100</v>
      </c>
      <c r="L380" s="9" t="s">
        <v>15</v>
      </c>
      <c r="M380" s="9">
        <v>36</v>
      </c>
      <c r="N380" s="51" t="s">
        <v>238</v>
      </c>
      <c r="O380" s="9"/>
      <c r="P380" s="11"/>
      <c r="Q380" s="9"/>
      <c r="R380" s="55"/>
      <c r="S380" s="17"/>
      <c r="T380" s="13"/>
      <c r="U380" s="13"/>
      <c r="V380" s="13"/>
      <c r="W380" s="13"/>
    </row>
    <row r="381" spans="1:23" ht="51.75">
      <c r="A381" s="5">
        <v>120</v>
      </c>
      <c r="B381" s="5" t="s">
        <v>409</v>
      </c>
      <c r="C381" s="9"/>
      <c r="D381" s="9">
        <v>1</v>
      </c>
      <c r="E381" s="9"/>
      <c r="F381" s="9"/>
      <c r="G381" s="9">
        <f t="shared" si="31"/>
        <v>1</v>
      </c>
      <c r="H381" s="9" t="s">
        <v>5</v>
      </c>
      <c r="I381" s="9">
        <v>100</v>
      </c>
      <c r="J381" s="9" t="s">
        <v>15</v>
      </c>
      <c r="K381" s="9">
        <f t="shared" si="32"/>
        <v>100</v>
      </c>
      <c r="L381" s="9" t="s">
        <v>15</v>
      </c>
      <c r="M381" s="9">
        <v>36</v>
      </c>
      <c r="N381" s="51" t="s">
        <v>238</v>
      </c>
      <c r="O381" s="9"/>
      <c r="P381" s="11"/>
      <c r="Q381" s="9"/>
      <c r="R381" s="55"/>
      <c r="S381" s="17"/>
      <c r="T381" s="13"/>
      <c r="U381" s="13"/>
      <c r="V381" s="13"/>
      <c r="W381" s="13"/>
    </row>
    <row r="382" spans="1:23" ht="51.75">
      <c r="A382" s="5">
        <v>121</v>
      </c>
      <c r="B382" s="5" t="s">
        <v>410</v>
      </c>
      <c r="C382" s="9"/>
      <c r="D382" s="9">
        <v>1</v>
      </c>
      <c r="E382" s="9"/>
      <c r="F382" s="9"/>
      <c r="G382" s="9">
        <f t="shared" si="31"/>
        <v>1</v>
      </c>
      <c r="H382" s="9" t="s">
        <v>5</v>
      </c>
      <c r="I382" s="9">
        <v>100</v>
      </c>
      <c r="J382" s="9" t="s">
        <v>15</v>
      </c>
      <c r="K382" s="9">
        <f t="shared" si="32"/>
        <v>100</v>
      </c>
      <c r="L382" s="9" t="s">
        <v>15</v>
      </c>
      <c r="M382" s="9">
        <v>36</v>
      </c>
      <c r="N382" s="51" t="s">
        <v>238</v>
      </c>
      <c r="O382" s="9"/>
      <c r="P382" s="11"/>
      <c r="Q382" s="9"/>
      <c r="R382" s="55"/>
      <c r="S382" s="17"/>
      <c r="T382" s="13"/>
      <c r="U382" s="13"/>
      <c r="V382" s="13"/>
      <c r="W382" s="13"/>
    </row>
    <row r="383" spans="1:23" ht="51.75">
      <c r="A383" s="5">
        <v>122</v>
      </c>
      <c r="B383" s="5" t="s">
        <v>411</v>
      </c>
      <c r="C383" s="9"/>
      <c r="D383" s="9">
        <v>1</v>
      </c>
      <c r="E383" s="9"/>
      <c r="F383" s="9"/>
      <c r="G383" s="9">
        <f t="shared" si="31"/>
        <v>1</v>
      </c>
      <c r="H383" s="9" t="s">
        <v>5</v>
      </c>
      <c r="I383" s="9">
        <v>100</v>
      </c>
      <c r="J383" s="9" t="s">
        <v>15</v>
      </c>
      <c r="K383" s="9">
        <f t="shared" si="32"/>
        <v>100</v>
      </c>
      <c r="L383" s="9" t="s">
        <v>15</v>
      </c>
      <c r="M383" s="9">
        <v>36</v>
      </c>
      <c r="N383" s="51" t="s">
        <v>238</v>
      </c>
      <c r="O383" s="9"/>
      <c r="P383" s="11"/>
      <c r="Q383" s="9"/>
      <c r="R383" s="55"/>
      <c r="S383" s="17"/>
      <c r="T383" s="13"/>
      <c r="U383" s="13"/>
      <c r="V383" s="13"/>
      <c r="W383" s="13"/>
    </row>
    <row r="384" spans="1:23" ht="51.75">
      <c r="A384" s="5">
        <v>123</v>
      </c>
      <c r="B384" s="5" t="s">
        <v>412</v>
      </c>
      <c r="C384" s="9"/>
      <c r="D384" s="9">
        <v>1</v>
      </c>
      <c r="E384" s="9"/>
      <c r="F384" s="9"/>
      <c r="G384" s="9">
        <f t="shared" si="31"/>
        <v>1</v>
      </c>
      <c r="H384" s="9" t="s">
        <v>5</v>
      </c>
      <c r="I384" s="9">
        <v>100</v>
      </c>
      <c r="J384" s="9" t="s">
        <v>15</v>
      </c>
      <c r="K384" s="9">
        <f t="shared" si="32"/>
        <v>100</v>
      </c>
      <c r="L384" s="9" t="s">
        <v>15</v>
      </c>
      <c r="M384" s="9">
        <v>36</v>
      </c>
      <c r="N384" s="51" t="s">
        <v>238</v>
      </c>
      <c r="O384" s="9"/>
      <c r="P384" s="11"/>
      <c r="Q384" s="9"/>
      <c r="R384" s="55"/>
      <c r="S384" s="17"/>
      <c r="T384" s="13"/>
      <c r="U384" s="13"/>
      <c r="V384" s="13"/>
      <c r="W384" s="13"/>
    </row>
    <row r="385" spans="1:23" ht="51.75">
      <c r="A385" s="5">
        <v>124</v>
      </c>
      <c r="B385" s="5" t="s">
        <v>413</v>
      </c>
      <c r="C385" s="9"/>
      <c r="D385" s="9">
        <v>1</v>
      </c>
      <c r="E385" s="9"/>
      <c r="F385" s="9"/>
      <c r="G385" s="9">
        <f t="shared" si="31"/>
        <v>1</v>
      </c>
      <c r="H385" s="9" t="s">
        <v>5</v>
      </c>
      <c r="I385" s="9">
        <v>100</v>
      </c>
      <c r="J385" s="9" t="s">
        <v>15</v>
      </c>
      <c r="K385" s="9">
        <f t="shared" si="32"/>
        <v>100</v>
      </c>
      <c r="L385" s="9" t="s">
        <v>15</v>
      </c>
      <c r="M385" s="9">
        <v>36</v>
      </c>
      <c r="N385" s="51" t="s">
        <v>238</v>
      </c>
      <c r="O385" s="9"/>
      <c r="P385" s="11"/>
      <c r="Q385" s="9"/>
      <c r="R385" s="55"/>
      <c r="S385" s="17"/>
      <c r="T385" s="13"/>
      <c r="U385" s="13"/>
      <c r="V385" s="13"/>
      <c r="W385" s="13"/>
    </row>
    <row r="386" spans="1:23" ht="51.75">
      <c r="A386" s="5">
        <v>125</v>
      </c>
      <c r="B386" s="5" t="s">
        <v>414</v>
      </c>
      <c r="C386" s="9"/>
      <c r="D386" s="9">
        <v>1</v>
      </c>
      <c r="E386" s="9"/>
      <c r="F386" s="9"/>
      <c r="G386" s="9">
        <f t="shared" si="31"/>
        <v>1</v>
      </c>
      <c r="H386" s="9" t="s">
        <v>5</v>
      </c>
      <c r="I386" s="9">
        <v>100</v>
      </c>
      <c r="J386" s="9" t="s">
        <v>15</v>
      </c>
      <c r="K386" s="9">
        <f t="shared" si="32"/>
        <v>100</v>
      </c>
      <c r="L386" s="9" t="s">
        <v>15</v>
      </c>
      <c r="M386" s="9">
        <v>36</v>
      </c>
      <c r="N386" s="51" t="s">
        <v>238</v>
      </c>
      <c r="O386" s="9"/>
      <c r="P386" s="11"/>
      <c r="Q386" s="9"/>
      <c r="R386" s="55"/>
      <c r="S386" s="17"/>
      <c r="T386" s="13"/>
      <c r="U386" s="13"/>
      <c r="V386" s="13"/>
      <c r="W386" s="13"/>
    </row>
    <row r="387" spans="1:23" ht="51.75">
      <c r="A387" s="5">
        <v>126</v>
      </c>
      <c r="B387" s="5" t="s">
        <v>415</v>
      </c>
      <c r="C387" s="9"/>
      <c r="D387" s="9">
        <v>1</v>
      </c>
      <c r="E387" s="9"/>
      <c r="F387" s="9"/>
      <c r="G387" s="9">
        <f t="shared" si="31"/>
        <v>1</v>
      </c>
      <c r="H387" s="9" t="s">
        <v>5</v>
      </c>
      <c r="I387" s="9">
        <v>100</v>
      </c>
      <c r="J387" s="9" t="s">
        <v>15</v>
      </c>
      <c r="K387" s="9">
        <f t="shared" si="32"/>
        <v>100</v>
      </c>
      <c r="L387" s="9" t="s">
        <v>15</v>
      </c>
      <c r="M387" s="9">
        <v>36</v>
      </c>
      <c r="N387" s="51" t="s">
        <v>238</v>
      </c>
      <c r="O387" s="9"/>
      <c r="P387" s="11"/>
      <c r="Q387" s="9"/>
      <c r="R387" s="55"/>
      <c r="S387" s="17"/>
      <c r="T387" s="13"/>
      <c r="U387" s="13"/>
      <c r="V387" s="13"/>
      <c r="W387" s="13"/>
    </row>
    <row r="388" spans="1:23" ht="51.75">
      <c r="A388" s="5">
        <v>127</v>
      </c>
      <c r="B388" s="5" t="s">
        <v>416</v>
      </c>
      <c r="C388" s="9"/>
      <c r="D388" s="9">
        <v>1</v>
      </c>
      <c r="E388" s="9"/>
      <c r="F388" s="9"/>
      <c r="G388" s="9">
        <f t="shared" si="31"/>
        <v>1</v>
      </c>
      <c r="H388" s="9" t="s">
        <v>5</v>
      </c>
      <c r="I388" s="9">
        <v>100</v>
      </c>
      <c r="J388" s="9" t="s">
        <v>15</v>
      </c>
      <c r="K388" s="9">
        <f t="shared" si="32"/>
        <v>100</v>
      </c>
      <c r="L388" s="9" t="s">
        <v>15</v>
      </c>
      <c r="M388" s="9">
        <v>36</v>
      </c>
      <c r="N388" s="51" t="s">
        <v>238</v>
      </c>
      <c r="O388" s="9"/>
      <c r="P388" s="11"/>
      <c r="Q388" s="9"/>
      <c r="R388" s="55"/>
      <c r="S388" s="17"/>
      <c r="T388" s="13"/>
      <c r="U388" s="13"/>
      <c r="V388" s="13"/>
      <c r="W388" s="13"/>
    </row>
    <row r="389" spans="1:23" ht="51.75">
      <c r="A389" s="5">
        <v>128</v>
      </c>
      <c r="B389" s="5" t="s">
        <v>417</v>
      </c>
      <c r="C389" s="9"/>
      <c r="D389" s="9">
        <v>1</v>
      </c>
      <c r="E389" s="9"/>
      <c r="F389" s="9"/>
      <c r="G389" s="9">
        <f t="shared" si="31"/>
        <v>1</v>
      </c>
      <c r="H389" s="9" t="s">
        <v>5</v>
      </c>
      <c r="I389" s="9">
        <v>100</v>
      </c>
      <c r="J389" s="9" t="s">
        <v>15</v>
      </c>
      <c r="K389" s="9">
        <f t="shared" si="32"/>
        <v>100</v>
      </c>
      <c r="L389" s="9" t="s">
        <v>15</v>
      </c>
      <c r="M389" s="9">
        <v>36</v>
      </c>
      <c r="N389" s="51" t="s">
        <v>238</v>
      </c>
      <c r="O389" s="9"/>
      <c r="P389" s="11"/>
      <c r="Q389" s="9"/>
      <c r="R389" s="55"/>
      <c r="S389" s="17"/>
      <c r="T389" s="13"/>
      <c r="U389" s="13"/>
      <c r="V389" s="13"/>
      <c r="W389" s="13"/>
    </row>
    <row r="390" spans="1:23" ht="51.75">
      <c r="A390" s="5">
        <v>129</v>
      </c>
      <c r="B390" s="5" t="s">
        <v>418</v>
      </c>
      <c r="C390" s="9"/>
      <c r="D390" s="9">
        <v>1</v>
      </c>
      <c r="E390" s="9"/>
      <c r="F390" s="9"/>
      <c r="G390" s="9">
        <f t="shared" si="31"/>
        <v>1</v>
      </c>
      <c r="H390" s="9" t="s">
        <v>5</v>
      </c>
      <c r="I390" s="9">
        <v>100</v>
      </c>
      <c r="J390" s="9" t="s">
        <v>15</v>
      </c>
      <c r="K390" s="9">
        <f>G390*I390</f>
        <v>100</v>
      </c>
      <c r="L390" s="9" t="s">
        <v>15</v>
      </c>
      <c r="M390" s="9">
        <v>24</v>
      </c>
      <c r="N390" s="51" t="s">
        <v>238</v>
      </c>
      <c r="O390" s="9"/>
      <c r="P390" s="11"/>
      <c r="Q390" s="9"/>
      <c r="R390" s="55"/>
      <c r="S390" s="17"/>
      <c r="T390" s="13"/>
      <c r="U390" s="13"/>
      <c r="V390" s="13"/>
      <c r="W390" s="13"/>
    </row>
    <row r="391" spans="1:23" ht="51.75">
      <c r="A391" s="5">
        <v>130</v>
      </c>
      <c r="B391" s="5" t="s">
        <v>508</v>
      </c>
      <c r="C391" s="9"/>
      <c r="D391" s="9">
        <v>1</v>
      </c>
      <c r="E391" s="9"/>
      <c r="F391" s="9"/>
      <c r="G391" s="9">
        <f t="shared" si="31"/>
        <v>1</v>
      </c>
      <c r="H391" s="9" t="s">
        <v>5</v>
      </c>
      <c r="I391" s="9">
        <v>100</v>
      </c>
      <c r="J391" s="9" t="s">
        <v>15</v>
      </c>
      <c r="K391" s="9">
        <f aca="true" t="shared" si="33" ref="K391:K401">G391*I391</f>
        <v>100</v>
      </c>
      <c r="L391" s="9" t="s">
        <v>15</v>
      </c>
      <c r="M391" s="9">
        <v>36</v>
      </c>
      <c r="N391" s="51" t="s">
        <v>238</v>
      </c>
      <c r="O391" s="9"/>
      <c r="P391" s="11"/>
      <c r="Q391" s="9"/>
      <c r="R391" s="55"/>
      <c r="S391" s="17"/>
      <c r="T391" s="13"/>
      <c r="U391" s="13"/>
      <c r="V391" s="13"/>
      <c r="W391" s="13"/>
    </row>
    <row r="392" spans="1:23" ht="51.75">
      <c r="A392" s="5">
        <v>131</v>
      </c>
      <c r="B392" s="5" t="s">
        <v>419</v>
      </c>
      <c r="C392" s="9"/>
      <c r="D392" s="9">
        <v>1</v>
      </c>
      <c r="E392" s="9"/>
      <c r="F392" s="9"/>
      <c r="G392" s="9">
        <f t="shared" si="31"/>
        <v>1</v>
      </c>
      <c r="H392" s="9" t="s">
        <v>5</v>
      </c>
      <c r="I392" s="9">
        <v>100</v>
      </c>
      <c r="J392" s="9" t="s">
        <v>15</v>
      </c>
      <c r="K392" s="9">
        <f t="shared" si="33"/>
        <v>100</v>
      </c>
      <c r="L392" s="9" t="s">
        <v>15</v>
      </c>
      <c r="M392" s="9">
        <v>36</v>
      </c>
      <c r="N392" s="51" t="s">
        <v>238</v>
      </c>
      <c r="O392" s="9"/>
      <c r="P392" s="11"/>
      <c r="Q392" s="9"/>
      <c r="R392" s="55"/>
      <c r="S392" s="17"/>
      <c r="T392" s="13"/>
      <c r="U392" s="13"/>
      <c r="V392" s="13"/>
      <c r="W392" s="13"/>
    </row>
    <row r="393" spans="1:23" ht="51.75">
      <c r="A393" s="5">
        <v>132</v>
      </c>
      <c r="B393" s="5" t="s">
        <v>473</v>
      </c>
      <c r="C393" s="9"/>
      <c r="D393" s="9">
        <v>1</v>
      </c>
      <c r="E393" s="9"/>
      <c r="F393" s="9"/>
      <c r="G393" s="9">
        <f t="shared" si="31"/>
        <v>1</v>
      </c>
      <c r="H393" s="9"/>
      <c r="I393" s="9">
        <v>100</v>
      </c>
      <c r="J393" s="9" t="s">
        <v>15</v>
      </c>
      <c r="K393" s="9">
        <f t="shared" si="33"/>
        <v>100</v>
      </c>
      <c r="L393" s="9" t="s">
        <v>15</v>
      </c>
      <c r="M393" s="9">
        <v>24</v>
      </c>
      <c r="N393" s="51" t="s">
        <v>239</v>
      </c>
      <c r="O393" s="9"/>
      <c r="P393" s="11"/>
      <c r="Q393" s="9"/>
      <c r="R393" s="55"/>
      <c r="S393" s="17"/>
      <c r="T393" s="13"/>
      <c r="U393" s="13"/>
      <c r="V393" s="13"/>
      <c r="W393" s="13"/>
    </row>
    <row r="394" spans="1:23" ht="15.75">
      <c r="A394" s="5">
        <v>133</v>
      </c>
      <c r="B394" s="5" t="s">
        <v>420</v>
      </c>
      <c r="C394" s="9"/>
      <c r="D394" s="9">
        <v>1</v>
      </c>
      <c r="E394" s="9"/>
      <c r="F394" s="9"/>
      <c r="G394" s="9">
        <f t="shared" si="31"/>
        <v>1</v>
      </c>
      <c r="H394" s="9" t="s">
        <v>5</v>
      </c>
      <c r="I394" s="9">
        <v>1</v>
      </c>
      <c r="J394" s="9" t="s">
        <v>15</v>
      </c>
      <c r="K394" s="9">
        <f t="shared" si="33"/>
        <v>1</v>
      </c>
      <c r="L394" s="9" t="s">
        <v>15</v>
      </c>
      <c r="M394" s="9">
        <v>24</v>
      </c>
      <c r="N394" s="9" t="s">
        <v>421</v>
      </c>
      <c r="O394" s="9"/>
      <c r="P394" s="11"/>
      <c r="Q394" s="9"/>
      <c r="R394" s="12"/>
      <c r="S394" s="17"/>
      <c r="T394" s="13"/>
      <c r="U394" s="13"/>
      <c r="V394" s="13"/>
      <c r="W394" s="13"/>
    </row>
    <row r="395" spans="1:23" ht="15.75">
      <c r="A395" s="5">
        <v>134</v>
      </c>
      <c r="B395" s="5" t="s">
        <v>422</v>
      </c>
      <c r="C395" s="9"/>
      <c r="D395" s="9">
        <v>1</v>
      </c>
      <c r="E395" s="9"/>
      <c r="F395" s="9"/>
      <c r="G395" s="9">
        <f t="shared" si="31"/>
        <v>1</v>
      </c>
      <c r="H395" s="9" t="s">
        <v>5</v>
      </c>
      <c r="I395" s="9">
        <v>1</v>
      </c>
      <c r="J395" s="9" t="s">
        <v>15</v>
      </c>
      <c r="K395" s="9">
        <f t="shared" si="33"/>
        <v>1</v>
      </c>
      <c r="L395" s="9" t="s">
        <v>15</v>
      </c>
      <c r="M395" s="9">
        <v>24</v>
      </c>
      <c r="N395" s="9" t="s">
        <v>157</v>
      </c>
      <c r="O395" s="9"/>
      <c r="P395" s="11"/>
      <c r="Q395" s="9"/>
      <c r="R395" s="12"/>
      <c r="S395" s="17"/>
      <c r="T395" s="13"/>
      <c r="U395" s="13"/>
      <c r="V395" s="13"/>
      <c r="W395" s="13"/>
    </row>
    <row r="396" spans="1:23" ht="15.75">
      <c r="A396" s="5">
        <v>135</v>
      </c>
      <c r="B396" s="5" t="s">
        <v>423</v>
      </c>
      <c r="C396" s="9"/>
      <c r="D396" s="9">
        <v>1</v>
      </c>
      <c r="E396" s="9"/>
      <c r="F396" s="9"/>
      <c r="G396" s="9">
        <f t="shared" si="31"/>
        <v>1</v>
      </c>
      <c r="H396" s="9" t="s">
        <v>5</v>
      </c>
      <c r="I396" s="9">
        <v>1</v>
      </c>
      <c r="J396" s="9" t="s">
        <v>15</v>
      </c>
      <c r="K396" s="9">
        <f t="shared" si="33"/>
        <v>1</v>
      </c>
      <c r="L396" s="9" t="s">
        <v>15</v>
      </c>
      <c r="M396" s="9">
        <v>24</v>
      </c>
      <c r="N396" s="9" t="s">
        <v>424</v>
      </c>
      <c r="O396" s="9"/>
      <c r="P396" s="11"/>
      <c r="Q396" s="9"/>
      <c r="R396" s="12"/>
      <c r="S396" s="17"/>
      <c r="T396" s="13"/>
      <c r="U396" s="13"/>
      <c r="V396" s="13"/>
      <c r="W396" s="13"/>
    </row>
    <row r="397" spans="1:23" ht="15.75">
      <c r="A397" s="5">
        <v>136</v>
      </c>
      <c r="B397" s="5" t="s">
        <v>425</v>
      </c>
      <c r="C397" s="9"/>
      <c r="D397" s="9">
        <v>1</v>
      </c>
      <c r="E397" s="9"/>
      <c r="F397" s="9"/>
      <c r="G397" s="9">
        <f t="shared" si="31"/>
        <v>1</v>
      </c>
      <c r="H397" s="9" t="s">
        <v>5</v>
      </c>
      <c r="I397" s="9">
        <v>1</v>
      </c>
      <c r="J397" s="9" t="s">
        <v>15</v>
      </c>
      <c r="K397" s="9">
        <f t="shared" si="33"/>
        <v>1</v>
      </c>
      <c r="L397" s="9" t="s">
        <v>15</v>
      </c>
      <c r="M397" s="9">
        <v>24</v>
      </c>
      <c r="N397" s="9" t="s">
        <v>157</v>
      </c>
      <c r="O397" s="9"/>
      <c r="P397" s="11"/>
      <c r="Q397" s="9"/>
      <c r="R397" s="12"/>
      <c r="S397" s="17"/>
      <c r="T397" s="13"/>
      <c r="U397" s="13"/>
      <c r="V397" s="13"/>
      <c r="W397" s="13"/>
    </row>
    <row r="398" spans="1:23" ht="15.75">
      <c r="A398" s="5">
        <v>137</v>
      </c>
      <c r="B398" s="5" t="s">
        <v>426</v>
      </c>
      <c r="C398" s="9"/>
      <c r="D398" s="9">
        <v>1</v>
      </c>
      <c r="E398" s="9"/>
      <c r="F398" s="9"/>
      <c r="G398" s="9">
        <f t="shared" si="31"/>
        <v>1</v>
      </c>
      <c r="H398" s="9" t="s">
        <v>5</v>
      </c>
      <c r="I398" s="9">
        <v>1</v>
      </c>
      <c r="J398" s="9" t="s">
        <v>15</v>
      </c>
      <c r="K398" s="9">
        <f t="shared" si="33"/>
        <v>1</v>
      </c>
      <c r="L398" s="9" t="s">
        <v>15</v>
      </c>
      <c r="M398" s="9">
        <v>24</v>
      </c>
      <c r="N398" s="9" t="s">
        <v>157</v>
      </c>
      <c r="O398" s="9"/>
      <c r="P398" s="11"/>
      <c r="Q398" s="9"/>
      <c r="R398" s="12"/>
      <c r="S398" s="17"/>
      <c r="T398" s="13"/>
      <c r="U398" s="13"/>
      <c r="V398" s="13"/>
      <c r="W398" s="13"/>
    </row>
    <row r="399" spans="1:23" ht="94.5">
      <c r="A399" s="5">
        <v>138</v>
      </c>
      <c r="B399" s="5" t="s">
        <v>427</v>
      </c>
      <c r="C399" s="9"/>
      <c r="D399" s="9">
        <v>2</v>
      </c>
      <c r="E399" s="9"/>
      <c r="F399" s="9"/>
      <c r="G399" s="9">
        <f t="shared" si="31"/>
        <v>2</v>
      </c>
      <c r="H399" s="9" t="s">
        <v>5</v>
      </c>
      <c r="I399" s="9">
        <v>1</v>
      </c>
      <c r="J399" s="9" t="s">
        <v>15</v>
      </c>
      <c r="K399" s="9">
        <f t="shared" si="33"/>
        <v>2</v>
      </c>
      <c r="L399" s="9" t="s">
        <v>15</v>
      </c>
      <c r="M399" s="9">
        <v>24</v>
      </c>
      <c r="N399" s="35" t="s">
        <v>238</v>
      </c>
      <c r="O399" s="9"/>
      <c r="P399" s="11"/>
      <c r="Q399" s="9"/>
      <c r="R399" s="12"/>
      <c r="S399" s="17"/>
      <c r="T399" s="13"/>
      <c r="U399" s="13"/>
      <c r="V399" s="13"/>
      <c r="W399" s="13"/>
    </row>
    <row r="400" spans="1:23" ht="78.75">
      <c r="A400" s="5">
        <v>139</v>
      </c>
      <c r="B400" s="5" t="s">
        <v>428</v>
      </c>
      <c r="C400" s="9"/>
      <c r="D400" s="9">
        <v>1</v>
      </c>
      <c r="E400" s="9"/>
      <c r="F400" s="9"/>
      <c r="G400" s="9">
        <f t="shared" si="31"/>
        <v>1</v>
      </c>
      <c r="H400" s="9" t="s">
        <v>5</v>
      </c>
      <c r="I400" s="9">
        <v>1</v>
      </c>
      <c r="J400" s="9" t="s">
        <v>15</v>
      </c>
      <c r="K400" s="9">
        <f t="shared" si="33"/>
        <v>1</v>
      </c>
      <c r="L400" s="9" t="s">
        <v>15</v>
      </c>
      <c r="M400" s="9">
        <v>24</v>
      </c>
      <c r="N400" s="35" t="s">
        <v>238</v>
      </c>
      <c r="O400" s="9"/>
      <c r="P400" s="11"/>
      <c r="Q400" s="9"/>
      <c r="R400" s="12"/>
      <c r="S400" s="17"/>
      <c r="T400" s="13"/>
      <c r="U400" s="13"/>
      <c r="V400" s="13"/>
      <c r="W400" s="13"/>
    </row>
    <row r="401" spans="1:23" ht="60">
      <c r="A401" s="5">
        <v>140</v>
      </c>
      <c r="B401" s="5" t="s">
        <v>429</v>
      </c>
      <c r="C401" s="9"/>
      <c r="D401" s="9">
        <v>1</v>
      </c>
      <c r="E401" s="9"/>
      <c r="F401" s="9"/>
      <c r="G401" s="9">
        <f t="shared" si="31"/>
        <v>1</v>
      </c>
      <c r="H401" s="9" t="s">
        <v>5</v>
      </c>
      <c r="I401" s="9">
        <v>1</v>
      </c>
      <c r="J401" s="9" t="s">
        <v>15</v>
      </c>
      <c r="K401" s="9">
        <f t="shared" si="33"/>
        <v>1</v>
      </c>
      <c r="L401" s="9" t="s">
        <v>15</v>
      </c>
      <c r="M401" s="9">
        <v>24</v>
      </c>
      <c r="N401" s="35" t="s">
        <v>238</v>
      </c>
      <c r="O401" s="9"/>
      <c r="P401" s="11"/>
      <c r="Q401" s="9"/>
      <c r="R401" s="12"/>
      <c r="S401" s="17"/>
      <c r="T401" s="13"/>
      <c r="U401" s="13"/>
      <c r="V401" s="13"/>
      <c r="W401" s="13"/>
    </row>
    <row r="402" spans="1:23" ht="18.75">
      <c r="A402" s="7"/>
      <c r="B402" s="69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46" t="s">
        <v>55</v>
      </c>
      <c r="P402" s="56">
        <f>SUM(P262:P401)</f>
        <v>0</v>
      </c>
      <c r="Q402" s="46" t="s">
        <v>55</v>
      </c>
      <c r="R402" s="57">
        <f>SUM(R262:R401)</f>
        <v>0</v>
      </c>
      <c r="S402" s="17"/>
      <c r="T402" s="13"/>
      <c r="U402" s="13"/>
      <c r="V402" s="13"/>
      <c r="W402" s="13"/>
    </row>
    <row r="403" spans="1:23" ht="66" customHeight="1">
      <c r="A403" s="113" t="s">
        <v>544</v>
      </c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4"/>
      <c r="O403" s="14"/>
      <c r="P403" s="58"/>
      <c r="Q403" s="14"/>
      <c r="R403" s="59"/>
      <c r="S403" s="17"/>
      <c r="T403" s="13"/>
      <c r="U403" s="13"/>
      <c r="V403" s="13"/>
      <c r="W403" s="13"/>
    </row>
    <row r="404" spans="1:23" ht="18.7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14"/>
      <c r="O404" s="14"/>
      <c r="P404" s="58"/>
      <c r="Q404" s="14"/>
      <c r="R404" s="59"/>
      <c r="S404" s="17"/>
      <c r="T404" s="13"/>
      <c r="U404" s="13"/>
      <c r="V404" s="13"/>
      <c r="W404" s="13"/>
    </row>
    <row r="405" spans="1:23" ht="24" customHeight="1">
      <c r="A405" s="112" t="s">
        <v>526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5"/>
      <c r="S405" s="17"/>
      <c r="T405" s="13"/>
      <c r="U405" s="13"/>
      <c r="V405" s="13"/>
      <c r="W405" s="13"/>
    </row>
    <row r="406" spans="1:23" ht="47.25">
      <c r="A406" s="48" t="s">
        <v>56</v>
      </c>
      <c r="B406" s="6" t="s">
        <v>0</v>
      </c>
      <c r="C406" s="6" t="s">
        <v>75</v>
      </c>
      <c r="D406" s="6" t="s">
        <v>57</v>
      </c>
      <c r="E406" s="6" t="s">
        <v>58</v>
      </c>
      <c r="F406" s="6" t="s">
        <v>225</v>
      </c>
      <c r="G406" s="6" t="s">
        <v>65</v>
      </c>
      <c r="H406" s="6" t="s">
        <v>64</v>
      </c>
      <c r="I406" s="6" t="s">
        <v>63</v>
      </c>
      <c r="J406" s="6" t="s">
        <v>62</v>
      </c>
      <c r="K406" s="6" t="s">
        <v>1</v>
      </c>
      <c r="L406" s="6" t="s">
        <v>2</v>
      </c>
      <c r="M406" s="6" t="s">
        <v>66</v>
      </c>
      <c r="N406" s="6" t="s">
        <v>3</v>
      </c>
      <c r="O406" s="6" t="s">
        <v>61</v>
      </c>
      <c r="P406" s="6" t="s">
        <v>60</v>
      </c>
      <c r="Q406" s="6" t="s">
        <v>4</v>
      </c>
      <c r="R406" s="6" t="s">
        <v>54</v>
      </c>
      <c r="S406" s="17"/>
      <c r="T406" s="13"/>
      <c r="U406" s="13"/>
      <c r="V406" s="13"/>
      <c r="W406" s="13"/>
    </row>
    <row r="407" spans="1:19" s="90" customFormat="1" ht="64.5">
      <c r="A407" s="85">
        <v>8</v>
      </c>
      <c r="B407" s="85" t="s">
        <v>474</v>
      </c>
      <c r="C407" s="86"/>
      <c r="D407" s="86">
        <v>1</v>
      </c>
      <c r="E407" s="86"/>
      <c r="F407" s="86"/>
      <c r="G407" s="86">
        <f aca="true" t="shared" si="34" ref="G407:G418">SUM(C407:F407)</f>
        <v>1</v>
      </c>
      <c r="H407" s="86" t="s">
        <v>5</v>
      </c>
      <c r="I407" s="86">
        <v>50</v>
      </c>
      <c r="J407" s="86" t="s">
        <v>16</v>
      </c>
      <c r="K407" s="86">
        <f>G407*I407</f>
        <v>50</v>
      </c>
      <c r="L407" s="86" t="s">
        <v>16</v>
      </c>
      <c r="M407" s="86">
        <v>24</v>
      </c>
      <c r="N407" s="91" t="s">
        <v>555</v>
      </c>
      <c r="O407" s="86"/>
      <c r="P407" s="86"/>
      <c r="Q407" s="86"/>
      <c r="R407" s="88"/>
      <c r="S407" s="89"/>
    </row>
    <row r="408" spans="1:19" s="90" customFormat="1" ht="51.75">
      <c r="A408" s="85">
        <v>9</v>
      </c>
      <c r="B408" s="85" t="s">
        <v>518</v>
      </c>
      <c r="C408" s="86"/>
      <c r="D408" s="86">
        <v>1</v>
      </c>
      <c r="E408" s="86"/>
      <c r="F408" s="86"/>
      <c r="G408" s="86">
        <f t="shared" si="34"/>
        <v>1</v>
      </c>
      <c r="H408" s="86" t="s">
        <v>5</v>
      </c>
      <c r="I408" s="86">
        <v>25</v>
      </c>
      <c r="J408" s="86" t="s">
        <v>16</v>
      </c>
      <c r="K408" s="86">
        <f aca="true" t="shared" si="35" ref="K408:K418">G408*I408</f>
        <v>25</v>
      </c>
      <c r="L408" s="86" t="s">
        <v>16</v>
      </c>
      <c r="M408" s="86">
        <v>24</v>
      </c>
      <c r="N408" s="91" t="s">
        <v>556</v>
      </c>
      <c r="O408" s="86"/>
      <c r="P408" s="86"/>
      <c r="Q408" s="86"/>
      <c r="R408" s="88"/>
      <c r="S408" s="89"/>
    </row>
    <row r="409" spans="1:19" s="90" customFormat="1" ht="66" customHeight="1">
      <c r="A409" s="85">
        <v>10</v>
      </c>
      <c r="B409" s="85" t="s">
        <v>539</v>
      </c>
      <c r="C409" s="86"/>
      <c r="D409" s="86">
        <v>1</v>
      </c>
      <c r="E409" s="86"/>
      <c r="F409" s="86"/>
      <c r="G409" s="86">
        <f t="shared" si="34"/>
        <v>1</v>
      </c>
      <c r="H409" s="86" t="s">
        <v>5</v>
      </c>
      <c r="I409" s="86">
        <v>20</v>
      </c>
      <c r="J409" s="86" t="s">
        <v>16</v>
      </c>
      <c r="K409" s="86">
        <f t="shared" si="35"/>
        <v>20</v>
      </c>
      <c r="L409" s="86" t="s">
        <v>16</v>
      </c>
      <c r="M409" s="86">
        <v>24</v>
      </c>
      <c r="N409" s="91" t="s">
        <v>519</v>
      </c>
      <c r="O409" s="86"/>
      <c r="P409" s="86"/>
      <c r="Q409" s="86"/>
      <c r="R409" s="88"/>
      <c r="S409" s="89"/>
    </row>
    <row r="410" spans="1:19" s="90" customFormat="1" ht="15.75">
      <c r="A410" s="85">
        <v>11</v>
      </c>
      <c r="B410" s="85" t="s">
        <v>489</v>
      </c>
      <c r="C410" s="86"/>
      <c r="D410" s="86">
        <v>1</v>
      </c>
      <c r="E410" s="86"/>
      <c r="F410" s="86"/>
      <c r="G410" s="86">
        <f t="shared" si="34"/>
        <v>1</v>
      </c>
      <c r="H410" s="86" t="s">
        <v>5</v>
      </c>
      <c r="I410" s="86">
        <v>50</v>
      </c>
      <c r="J410" s="86" t="s">
        <v>15</v>
      </c>
      <c r="K410" s="86">
        <f t="shared" si="35"/>
        <v>50</v>
      </c>
      <c r="L410" s="86" t="s">
        <v>15</v>
      </c>
      <c r="M410" s="86">
        <v>12</v>
      </c>
      <c r="N410" s="91" t="s">
        <v>488</v>
      </c>
      <c r="O410" s="86"/>
      <c r="P410" s="86"/>
      <c r="Q410" s="86"/>
      <c r="R410" s="88"/>
      <c r="S410" s="89"/>
    </row>
    <row r="411" spans="1:19" s="90" customFormat="1" ht="39">
      <c r="A411" s="85">
        <v>12</v>
      </c>
      <c r="B411" s="93" t="s">
        <v>532</v>
      </c>
      <c r="C411" s="86"/>
      <c r="D411" s="86">
        <v>1</v>
      </c>
      <c r="E411" s="86"/>
      <c r="F411" s="86"/>
      <c r="G411" s="86">
        <f t="shared" si="34"/>
        <v>1</v>
      </c>
      <c r="H411" s="86" t="s">
        <v>5</v>
      </c>
      <c r="I411" s="86">
        <v>100</v>
      </c>
      <c r="J411" s="86" t="s">
        <v>16</v>
      </c>
      <c r="K411" s="86">
        <f t="shared" si="35"/>
        <v>100</v>
      </c>
      <c r="L411" s="86" t="s">
        <v>16</v>
      </c>
      <c r="M411" s="86">
        <v>24</v>
      </c>
      <c r="N411" s="91" t="s">
        <v>487</v>
      </c>
      <c r="O411" s="86"/>
      <c r="P411" s="86"/>
      <c r="Q411" s="86"/>
      <c r="R411" s="88"/>
      <c r="S411" s="89"/>
    </row>
    <row r="412" spans="1:19" s="90" customFormat="1" ht="51.75">
      <c r="A412" s="85">
        <v>13</v>
      </c>
      <c r="B412" s="93" t="s">
        <v>533</v>
      </c>
      <c r="C412" s="86"/>
      <c r="D412" s="86">
        <v>1</v>
      </c>
      <c r="E412" s="86"/>
      <c r="F412" s="86"/>
      <c r="G412" s="86">
        <f t="shared" si="34"/>
        <v>1</v>
      </c>
      <c r="H412" s="86" t="s">
        <v>5</v>
      </c>
      <c r="I412" s="86">
        <v>150</v>
      </c>
      <c r="J412" s="86" t="s">
        <v>16</v>
      </c>
      <c r="K412" s="86">
        <f t="shared" si="35"/>
        <v>150</v>
      </c>
      <c r="L412" s="86" t="s">
        <v>16</v>
      </c>
      <c r="M412" s="86">
        <v>24</v>
      </c>
      <c r="N412" s="91" t="s">
        <v>476</v>
      </c>
      <c r="O412" s="86"/>
      <c r="P412" s="86"/>
      <c r="Q412" s="86"/>
      <c r="R412" s="88"/>
      <c r="S412" s="89"/>
    </row>
    <row r="413" spans="1:19" s="90" customFormat="1" ht="31.5">
      <c r="A413" s="85">
        <v>14</v>
      </c>
      <c r="B413" s="93" t="s">
        <v>534</v>
      </c>
      <c r="C413" s="86"/>
      <c r="D413" s="86">
        <v>1</v>
      </c>
      <c r="E413" s="86"/>
      <c r="F413" s="86"/>
      <c r="G413" s="86">
        <f t="shared" si="34"/>
        <v>1</v>
      </c>
      <c r="H413" s="86" t="s">
        <v>5</v>
      </c>
      <c r="I413" s="86">
        <v>100</v>
      </c>
      <c r="J413" s="86" t="s">
        <v>16</v>
      </c>
      <c r="K413" s="86">
        <f t="shared" si="35"/>
        <v>100</v>
      </c>
      <c r="L413" s="86" t="s">
        <v>16</v>
      </c>
      <c r="M413" s="86">
        <v>24</v>
      </c>
      <c r="N413" s="91" t="s">
        <v>477</v>
      </c>
      <c r="O413" s="86"/>
      <c r="P413" s="86"/>
      <c r="Q413" s="86"/>
      <c r="R413" s="88"/>
      <c r="S413" s="89"/>
    </row>
    <row r="414" spans="1:19" s="90" customFormat="1" ht="31.5">
      <c r="A414" s="85">
        <v>15</v>
      </c>
      <c r="B414" s="93" t="s">
        <v>535</v>
      </c>
      <c r="C414" s="86"/>
      <c r="D414" s="86">
        <v>1</v>
      </c>
      <c r="E414" s="86"/>
      <c r="F414" s="86"/>
      <c r="G414" s="86">
        <f t="shared" si="34"/>
        <v>1</v>
      </c>
      <c r="H414" s="86" t="s">
        <v>5</v>
      </c>
      <c r="I414" s="86">
        <v>55</v>
      </c>
      <c r="J414" s="86" t="s">
        <v>16</v>
      </c>
      <c r="K414" s="86">
        <f t="shared" si="35"/>
        <v>55</v>
      </c>
      <c r="L414" s="86" t="s">
        <v>16</v>
      </c>
      <c r="M414" s="86">
        <v>18</v>
      </c>
      <c r="N414" s="91" t="s">
        <v>484</v>
      </c>
      <c r="O414" s="86"/>
      <c r="P414" s="86"/>
      <c r="Q414" s="86"/>
      <c r="R414" s="88"/>
      <c r="S414" s="89"/>
    </row>
    <row r="415" spans="1:19" s="90" customFormat="1" ht="31.5">
      <c r="A415" s="85">
        <v>16</v>
      </c>
      <c r="B415" s="93" t="s">
        <v>536</v>
      </c>
      <c r="C415" s="86"/>
      <c r="D415" s="86">
        <v>1</v>
      </c>
      <c r="E415" s="86"/>
      <c r="F415" s="86"/>
      <c r="G415" s="86">
        <f t="shared" si="34"/>
        <v>1</v>
      </c>
      <c r="H415" s="86" t="s">
        <v>5</v>
      </c>
      <c r="I415" s="86">
        <v>5</v>
      </c>
      <c r="J415" s="86" t="s">
        <v>16</v>
      </c>
      <c r="K415" s="86">
        <f t="shared" si="35"/>
        <v>5</v>
      </c>
      <c r="L415" s="86" t="s">
        <v>16</v>
      </c>
      <c r="M415" s="86">
        <v>24</v>
      </c>
      <c r="N415" s="91" t="s">
        <v>478</v>
      </c>
      <c r="O415" s="86"/>
      <c r="P415" s="86"/>
      <c r="Q415" s="86"/>
      <c r="R415" s="88"/>
      <c r="S415" s="89"/>
    </row>
    <row r="416" spans="1:19" s="90" customFormat="1" ht="31.5">
      <c r="A416" s="85">
        <v>17</v>
      </c>
      <c r="B416" s="93" t="s">
        <v>537</v>
      </c>
      <c r="C416" s="86"/>
      <c r="D416" s="86">
        <v>1</v>
      </c>
      <c r="E416" s="86"/>
      <c r="F416" s="86"/>
      <c r="G416" s="86">
        <f t="shared" si="34"/>
        <v>1</v>
      </c>
      <c r="H416" s="86" t="s">
        <v>5</v>
      </c>
      <c r="I416" s="86">
        <v>100</v>
      </c>
      <c r="J416" s="86" t="s">
        <v>16</v>
      </c>
      <c r="K416" s="86">
        <f t="shared" si="35"/>
        <v>100</v>
      </c>
      <c r="L416" s="86" t="s">
        <v>16</v>
      </c>
      <c r="M416" s="86">
        <v>24</v>
      </c>
      <c r="N416" s="91" t="s">
        <v>479</v>
      </c>
      <c r="O416" s="86"/>
      <c r="P416" s="86"/>
      <c r="Q416" s="86"/>
      <c r="R416" s="88"/>
      <c r="S416" s="89"/>
    </row>
    <row r="417" spans="1:19" s="90" customFormat="1" ht="39">
      <c r="A417" s="85">
        <v>18</v>
      </c>
      <c r="B417" s="92" t="s">
        <v>485</v>
      </c>
      <c r="C417" s="86"/>
      <c r="D417" s="86">
        <v>1</v>
      </c>
      <c r="E417" s="86"/>
      <c r="F417" s="86"/>
      <c r="G417" s="86">
        <f t="shared" si="34"/>
        <v>1</v>
      </c>
      <c r="H417" s="86" t="s">
        <v>5</v>
      </c>
      <c r="I417" s="86">
        <v>150</v>
      </c>
      <c r="J417" s="86" t="s">
        <v>16</v>
      </c>
      <c r="K417" s="86">
        <f t="shared" si="35"/>
        <v>150</v>
      </c>
      <c r="L417" s="86" t="s">
        <v>16</v>
      </c>
      <c r="M417" s="86">
        <v>24</v>
      </c>
      <c r="N417" s="91" t="s">
        <v>486</v>
      </c>
      <c r="O417" s="86"/>
      <c r="P417" s="86"/>
      <c r="Q417" s="86"/>
      <c r="R417" s="88"/>
      <c r="S417" s="89"/>
    </row>
    <row r="418" spans="1:19" s="90" customFormat="1" ht="51.75">
      <c r="A418" s="85">
        <v>19</v>
      </c>
      <c r="B418" s="85" t="s">
        <v>475</v>
      </c>
      <c r="C418" s="86"/>
      <c r="D418" s="86">
        <v>1</v>
      </c>
      <c r="E418" s="86"/>
      <c r="F418" s="86"/>
      <c r="G418" s="86">
        <f t="shared" si="34"/>
        <v>1</v>
      </c>
      <c r="H418" s="86" t="s">
        <v>5</v>
      </c>
      <c r="I418" s="86">
        <v>20</v>
      </c>
      <c r="J418" s="86" t="s">
        <v>16</v>
      </c>
      <c r="K418" s="86">
        <f t="shared" si="35"/>
        <v>20</v>
      </c>
      <c r="L418" s="86" t="s">
        <v>16</v>
      </c>
      <c r="M418" s="86">
        <v>24</v>
      </c>
      <c r="N418" s="91" t="s">
        <v>480</v>
      </c>
      <c r="O418" s="86"/>
      <c r="P418" s="86"/>
      <c r="Q418" s="86"/>
      <c r="R418" s="88"/>
      <c r="S418" s="89"/>
    </row>
    <row r="419" spans="1:18" s="90" customFormat="1" ht="63">
      <c r="A419" s="85">
        <v>20</v>
      </c>
      <c r="B419" s="93" t="s">
        <v>74</v>
      </c>
      <c r="C419" s="86"/>
      <c r="D419" s="86">
        <v>1</v>
      </c>
      <c r="E419" s="86"/>
      <c r="F419" s="86"/>
      <c r="G419" s="86">
        <f aca="true" t="shared" si="36" ref="G419:G430">SUM(C419:F419)</f>
        <v>1</v>
      </c>
      <c r="H419" s="86" t="s">
        <v>5</v>
      </c>
      <c r="I419" s="86">
        <v>1</v>
      </c>
      <c r="J419" s="86" t="s">
        <v>15</v>
      </c>
      <c r="K419" s="86">
        <f aca="true" t="shared" si="37" ref="K419:K430">G419*I419</f>
        <v>1</v>
      </c>
      <c r="L419" s="86" t="s">
        <v>15</v>
      </c>
      <c r="M419" s="86">
        <v>24</v>
      </c>
      <c r="N419" s="86" t="s">
        <v>155</v>
      </c>
      <c r="O419" s="86"/>
      <c r="P419" s="87"/>
      <c r="Q419" s="86"/>
      <c r="R419" s="88"/>
    </row>
    <row r="420" spans="1:18" s="90" customFormat="1" ht="31.5">
      <c r="A420" s="85">
        <v>21</v>
      </c>
      <c r="B420" s="85" t="s">
        <v>522</v>
      </c>
      <c r="C420" s="86"/>
      <c r="D420" s="86">
        <v>1</v>
      </c>
      <c r="E420" s="86"/>
      <c r="F420" s="86"/>
      <c r="G420" s="86">
        <f t="shared" si="36"/>
        <v>1</v>
      </c>
      <c r="H420" s="86" t="s">
        <v>5</v>
      </c>
      <c r="I420" s="86">
        <v>30</v>
      </c>
      <c r="J420" s="86" t="s">
        <v>15</v>
      </c>
      <c r="K420" s="86">
        <f t="shared" si="37"/>
        <v>30</v>
      </c>
      <c r="L420" s="86" t="s">
        <v>15</v>
      </c>
      <c r="M420" s="86">
        <v>18</v>
      </c>
      <c r="N420" s="94" t="s">
        <v>523</v>
      </c>
      <c r="O420" s="86"/>
      <c r="P420" s="87"/>
      <c r="Q420" s="86"/>
      <c r="R420" s="88"/>
    </row>
    <row r="421" spans="1:18" s="90" customFormat="1" ht="31.5">
      <c r="A421" s="85">
        <v>22</v>
      </c>
      <c r="B421" s="93" t="s">
        <v>261</v>
      </c>
      <c r="C421" s="86"/>
      <c r="D421" s="86">
        <v>1</v>
      </c>
      <c r="E421" s="86"/>
      <c r="F421" s="86"/>
      <c r="G421" s="86">
        <f t="shared" si="36"/>
        <v>1</v>
      </c>
      <c r="H421" s="86" t="s">
        <v>5</v>
      </c>
      <c r="I421" s="86">
        <v>55</v>
      </c>
      <c r="J421" s="86" t="s">
        <v>16</v>
      </c>
      <c r="K421" s="86">
        <f t="shared" si="37"/>
        <v>55</v>
      </c>
      <c r="L421" s="86" t="s">
        <v>16</v>
      </c>
      <c r="M421" s="86">
        <v>24</v>
      </c>
      <c r="N421" s="91" t="s">
        <v>262</v>
      </c>
      <c r="O421" s="86"/>
      <c r="P421" s="87"/>
      <c r="Q421" s="86"/>
      <c r="R421" s="88"/>
    </row>
    <row r="422" spans="1:18" s="90" customFormat="1" ht="39">
      <c r="A422" s="85">
        <v>23</v>
      </c>
      <c r="B422" s="93" t="s">
        <v>465</v>
      </c>
      <c r="C422" s="86"/>
      <c r="D422" s="86">
        <v>1</v>
      </c>
      <c r="E422" s="86"/>
      <c r="F422" s="86"/>
      <c r="G422" s="86">
        <f t="shared" si="36"/>
        <v>1</v>
      </c>
      <c r="H422" s="86" t="s">
        <v>5</v>
      </c>
      <c r="I422" s="86">
        <v>150</v>
      </c>
      <c r="J422" s="86" t="s">
        <v>15</v>
      </c>
      <c r="K422" s="86">
        <f t="shared" si="37"/>
        <v>150</v>
      </c>
      <c r="L422" s="86" t="s">
        <v>15</v>
      </c>
      <c r="M422" s="86">
        <v>7</v>
      </c>
      <c r="N422" s="91" t="s">
        <v>466</v>
      </c>
      <c r="O422" s="86"/>
      <c r="P422" s="87"/>
      <c r="Q422" s="86"/>
      <c r="R422" s="88"/>
    </row>
    <row r="423" spans="1:18" s="90" customFormat="1" ht="51.75">
      <c r="A423" s="85">
        <v>24</v>
      </c>
      <c r="B423" s="93" t="s">
        <v>264</v>
      </c>
      <c r="C423" s="86"/>
      <c r="D423" s="86">
        <v>1</v>
      </c>
      <c r="E423" s="86"/>
      <c r="F423" s="86"/>
      <c r="G423" s="86">
        <f t="shared" si="36"/>
        <v>1</v>
      </c>
      <c r="H423" s="86" t="s">
        <v>5</v>
      </c>
      <c r="I423" s="86">
        <v>150</v>
      </c>
      <c r="J423" s="86" t="s">
        <v>15</v>
      </c>
      <c r="K423" s="86">
        <f t="shared" si="37"/>
        <v>150</v>
      </c>
      <c r="L423" s="86" t="s">
        <v>15</v>
      </c>
      <c r="M423" s="86">
        <v>11</v>
      </c>
      <c r="N423" s="91" t="s">
        <v>265</v>
      </c>
      <c r="O423" s="86"/>
      <c r="P423" s="87"/>
      <c r="Q423" s="86"/>
      <c r="R423" s="88"/>
    </row>
    <row r="424" spans="1:18" s="90" customFormat="1" ht="31.5">
      <c r="A424" s="85">
        <v>25</v>
      </c>
      <c r="B424" s="93" t="s">
        <v>538</v>
      </c>
      <c r="C424" s="86"/>
      <c r="D424" s="86">
        <v>1</v>
      </c>
      <c r="E424" s="86"/>
      <c r="F424" s="86"/>
      <c r="G424" s="86">
        <f t="shared" si="36"/>
        <v>1</v>
      </c>
      <c r="H424" s="86" t="s">
        <v>5</v>
      </c>
      <c r="I424" s="86">
        <v>20</v>
      </c>
      <c r="J424" s="86" t="s">
        <v>16</v>
      </c>
      <c r="K424" s="86">
        <f t="shared" si="37"/>
        <v>20</v>
      </c>
      <c r="L424" s="86" t="s">
        <v>16</v>
      </c>
      <c r="M424" s="86">
        <v>24</v>
      </c>
      <c r="N424" s="91" t="s">
        <v>267</v>
      </c>
      <c r="O424" s="86"/>
      <c r="P424" s="87"/>
      <c r="Q424" s="86"/>
      <c r="R424" s="88"/>
    </row>
    <row r="425" spans="1:18" s="90" customFormat="1" ht="26.25">
      <c r="A425" s="85">
        <v>26</v>
      </c>
      <c r="B425" s="85" t="s">
        <v>467</v>
      </c>
      <c r="C425" s="86"/>
      <c r="D425" s="86">
        <v>1</v>
      </c>
      <c r="E425" s="86"/>
      <c r="F425" s="86"/>
      <c r="G425" s="86">
        <f t="shared" si="36"/>
        <v>1</v>
      </c>
      <c r="H425" s="86" t="s">
        <v>5</v>
      </c>
      <c r="I425" s="86">
        <v>55</v>
      </c>
      <c r="J425" s="86" t="s">
        <v>16</v>
      </c>
      <c r="K425" s="86">
        <f t="shared" si="37"/>
        <v>55</v>
      </c>
      <c r="L425" s="86" t="s">
        <v>16</v>
      </c>
      <c r="M425" s="86">
        <v>12</v>
      </c>
      <c r="N425" s="91" t="s">
        <v>468</v>
      </c>
      <c r="O425" s="86"/>
      <c r="P425" s="87"/>
      <c r="Q425" s="86"/>
      <c r="R425" s="88"/>
    </row>
    <row r="426" spans="1:18" s="90" customFormat="1" ht="31.5">
      <c r="A426" s="85">
        <v>27</v>
      </c>
      <c r="B426" s="85" t="s">
        <v>266</v>
      </c>
      <c r="C426" s="86"/>
      <c r="D426" s="86">
        <v>1</v>
      </c>
      <c r="E426" s="86"/>
      <c r="F426" s="86"/>
      <c r="G426" s="86">
        <f t="shared" si="36"/>
        <v>1</v>
      </c>
      <c r="H426" s="86" t="s">
        <v>5</v>
      </c>
      <c r="I426" s="86">
        <v>80</v>
      </c>
      <c r="J426" s="86" t="s">
        <v>16</v>
      </c>
      <c r="K426" s="86">
        <f t="shared" si="37"/>
        <v>80</v>
      </c>
      <c r="L426" s="86" t="s">
        <v>16</v>
      </c>
      <c r="M426" s="86">
        <v>12</v>
      </c>
      <c r="N426" s="91" t="s">
        <v>520</v>
      </c>
      <c r="O426" s="86"/>
      <c r="P426" s="87"/>
      <c r="Q426" s="86"/>
      <c r="R426" s="88"/>
    </row>
    <row r="427" spans="1:18" s="90" customFormat="1" ht="47.25">
      <c r="A427" s="85">
        <v>28</v>
      </c>
      <c r="B427" s="85" t="s">
        <v>268</v>
      </c>
      <c r="C427" s="86"/>
      <c r="D427" s="86">
        <v>1</v>
      </c>
      <c r="E427" s="86"/>
      <c r="F427" s="86"/>
      <c r="G427" s="86">
        <f t="shared" si="36"/>
        <v>1</v>
      </c>
      <c r="H427" s="86" t="s">
        <v>5</v>
      </c>
      <c r="I427" s="86">
        <v>1</v>
      </c>
      <c r="J427" s="86" t="s">
        <v>15</v>
      </c>
      <c r="K427" s="86">
        <f t="shared" si="37"/>
        <v>1</v>
      </c>
      <c r="L427" s="86" t="s">
        <v>15</v>
      </c>
      <c r="M427" s="86">
        <v>24</v>
      </c>
      <c r="N427" s="91" t="s">
        <v>269</v>
      </c>
      <c r="O427" s="86"/>
      <c r="P427" s="87"/>
      <c r="Q427" s="86"/>
      <c r="R427" s="88"/>
    </row>
    <row r="428" spans="1:18" s="90" customFormat="1" ht="47.25">
      <c r="A428" s="85">
        <v>29</v>
      </c>
      <c r="B428" s="85" t="s">
        <v>270</v>
      </c>
      <c r="C428" s="86"/>
      <c r="D428" s="86">
        <v>1</v>
      </c>
      <c r="E428" s="86"/>
      <c r="F428" s="86"/>
      <c r="G428" s="86">
        <f t="shared" si="36"/>
        <v>1</v>
      </c>
      <c r="H428" s="86" t="s">
        <v>5</v>
      </c>
      <c r="I428" s="86">
        <v>1</v>
      </c>
      <c r="J428" s="86" t="s">
        <v>15</v>
      </c>
      <c r="K428" s="86">
        <f t="shared" si="37"/>
        <v>1</v>
      </c>
      <c r="L428" s="86" t="s">
        <v>15</v>
      </c>
      <c r="M428" s="86">
        <v>24</v>
      </c>
      <c r="N428" s="91" t="s">
        <v>269</v>
      </c>
      <c r="O428" s="86"/>
      <c r="P428" s="87"/>
      <c r="Q428" s="86"/>
      <c r="R428" s="88"/>
    </row>
    <row r="429" spans="1:18" s="90" customFormat="1" ht="47.25">
      <c r="A429" s="85">
        <v>30</v>
      </c>
      <c r="B429" s="95" t="s">
        <v>469</v>
      </c>
      <c r="C429" s="86"/>
      <c r="D429" s="86">
        <v>1</v>
      </c>
      <c r="E429" s="86"/>
      <c r="F429" s="86"/>
      <c r="G429" s="86">
        <f t="shared" si="36"/>
        <v>1</v>
      </c>
      <c r="H429" s="86" t="s">
        <v>5</v>
      </c>
      <c r="I429" s="86">
        <v>5</v>
      </c>
      <c r="J429" s="86" t="s">
        <v>16</v>
      </c>
      <c r="K429" s="86">
        <f t="shared" si="37"/>
        <v>5</v>
      </c>
      <c r="L429" s="86" t="s">
        <v>16</v>
      </c>
      <c r="M429" s="86">
        <v>12</v>
      </c>
      <c r="N429" s="91"/>
      <c r="O429" s="86"/>
      <c r="P429" s="87"/>
      <c r="Q429" s="86"/>
      <c r="R429" s="88"/>
    </row>
    <row r="430" spans="1:18" s="90" customFormat="1" ht="128.25">
      <c r="A430" s="85">
        <v>31</v>
      </c>
      <c r="B430" s="95" t="s">
        <v>470</v>
      </c>
      <c r="C430" s="86"/>
      <c r="D430" s="86">
        <v>1</v>
      </c>
      <c r="E430" s="86"/>
      <c r="F430" s="86"/>
      <c r="G430" s="86">
        <f t="shared" si="36"/>
        <v>1</v>
      </c>
      <c r="H430" s="86"/>
      <c r="I430" s="86">
        <v>30</v>
      </c>
      <c r="J430" s="86" t="s">
        <v>15</v>
      </c>
      <c r="K430" s="86">
        <f t="shared" si="37"/>
        <v>30</v>
      </c>
      <c r="L430" s="86" t="s">
        <v>15</v>
      </c>
      <c r="M430" s="86">
        <v>10</v>
      </c>
      <c r="N430" s="96" t="s">
        <v>471</v>
      </c>
      <c r="O430" s="86"/>
      <c r="P430" s="87"/>
      <c r="Q430" s="86"/>
      <c r="R430" s="88"/>
    </row>
    <row r="431" spans="1:23" ht="18.7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14"/>
      <c r="O431" s="46" t="s">
        <v>55</v>
      </c>
      <c r="P431" s="57">
        <f>SUM(P407:P430)</f>
        <v>0</v>
      </c>
      <c r="Q431" s="46" t="s">
        <v>55</v>
      </c>
      <c r="R431" s="56">
        <f>SUM(R407:R430)</f>
        <v>0</v>
      </c>
      <c r="S431" s="17"/>
      <c r="T431" s="13"/>
      <c r="U431" s="13"/>
      <c r="V431" s="13"/>
      <c r="W431" s="13"/>
    </row>
    <row r="432" spans="1:23" ht="18.75" customHeight="1">
      <c r="A432" s="113" t="s">
        <v>527</v>
      </c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4"/>
      <c r="P432" s="58"/>
      <c r="Q432" s="14"/>
      <c r="R432" s="97"/>
      <c r="S432" s="14"/>
      <c r="T432" s="13"/>
      <c r="U432" s="13"/>
      <c r="V432" s="13"/>
      <c r="W432" s="13"/>
    </row>
    <row r="433" spans="1:23" ht="18.7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4"/>
      <c r="P433" s="58"/>
      <c r="Q433" s="14"/>
      <c r="R433" s="59"/>
      <c r="S433" s="14"/>
      <c r="T433" s="13"/>
      <c r="U433" s="13"/>
      <c r="V433" s="13"/>
      <c r="W433" s="13"/>
    </row>
    <row r="434" spans="1:23" ht="24" customHeight="1">
      <c r="A434" s="112" t="s">
        <v>524</v>
      </c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4"/>
      <c r="T434" s="13"/>
      <c r="U434" s="13"/>
      <c r="V434" s="13"/>
      <c r="W434" s="13"/>
    </row>
    <row r="435" spans="1:23" ht="47.25">
      <c r="A435" s="48" t="s">
        <v>56</v>
      </c>
      <c r="B435" s="6" t="s">
        <v>0</v>
      </c>
      <c r="C435" s="6" t="s">
        <v>75</v>
      </c>
      <c r="D435" s="6" t="s">
        <v>57</v>
      </c>
      <c r="E435" s="6" t="s">
        <v>58</v>
      </c>
      <c r="F435" s="6" t="s">
        <v>225</v>
      </c>
      <c r="G435" s="6" t="s">
        <v>65</v>
      </c>
      <c r="H435" s="6" t="s">
        <v>64</v>
      </c>
      <c r="I435" s="6" t="s">
        <v>63</v>
      </c>
      <c r="J435" s="6" t="s">
        <v>62</v>
      </c>
      <c r="K435" s="6" t="s">
        <v>1</v>
      </c>
      <c r="L435" s="6" t="s">
        <v>2</v>
      </c>
      <c r="M435" s="6" t="s">
        <v>66</v>
      </c>
      <c r="N435" s="6" t="s">
        <v>3</v>
      </c>
      <c r="O435" s="6" t="s">
        <v>61</v>
      </c>
      <c r="P435" s="6" t="s">
        <v>60</v>
      </c>
      <c r="Q435" s="6" t="s">
        <v>4</v>
      </c>
      <c r="R435" s="6" t="s">
        <v>54</v>
      </c>
      <c r="S435" s="17"/>
      <c r="T435" s="13"/>
      <c r="U435" s="13"/>
      <c r="V435" s="13"/>
      <c r="W435" s="13"/>
    </row>
    <row r="436" spans="1:23" ht="110.25">
      <c r="A436" s="5">
        <v>1</v>
      </c>
      <c r="B436" s="5" t="s">
        <v>445</v>
      </c>
      <c r="C436" s="9"/>
      <c r="D436" s="9">
        <v>1</v>
      </c>
      <c r="E436" s="9"/>
      <c r="F436" s="9"/>
      <c r="G436" s="9">
        <f>SUM(C436:F436)</f>
        <v>1</v>
      </c>
      <c r="H436" s="9" t="s">
        <v>5</v>
      </c>
      <c r="I436" s="9">
        <v>450</v>
      </c>
      <c r="J436" s="9" t="s">
        <v>15</v>
      </c>
      <c r="K436" s="9">
        <f>G436*I436</f>
        <v>450</v>
      </c>
      <c r="L436" s="9" t="s">
        <v>15</v>
      </c>
      <c r="M436" s="9"/>
      <c r="N436" s="9" t="s">
        <v>446</v>
      </c>
      <c r="O436" s="9"/>
      <c r="P436" s="11"/>
      <c r="Q436" s="9"/>
      <c r="R436" s="12"/>
      <c r="S436" s="17"/>
      <c r="T436" s="13"/>
      <c r="U436" s="13"/>
      <c r="V436" s="13"/>
      <c r="W436" s="13"/>
    </row>
    <row r="437" spans="1:23" ht="18.75">
      <c r="A437" s="60"/>
      <c r="B437" s="82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2"/>
      <c r="O437" s="9" t="s">
        <v>55</v>
      </c>
      <c r="P437" s="30">
        <f>SUM(P436)</f>
        <v>0</v>
      </c>
      <c r="Q437" s="9" t="s">
        <v>55</v>
      </c>
      <c r="R437" s="30">
        <f>SUM(R436)</f>
        <v>0</v>
      </c>
      <c r="S437" s="17"/>
      <c r="T437" s="13"/>
      <c r="U437" s="13"/>
      <c r="V437" s="13"/>
      <c r="W437" s="13"/>
    </row>
    <row r="438" spans="1:19" s="14" customFormat="1" ht="25.5">
      <c r="A438" s="26"/>
      <c r="B438" s="100" t="s">
        <v>525</v>
      </c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7"/>
    </row>
    <row r="439" spans="1:23" ht="47.25">
      <c r="A439" s="63" t="s">
        <v>56</v>
      </c>
      <c r="B439" s="64" t="s">
        <v>0</v>
      </c>
      <c r="C439" s="64" t="s">
        <v>75</v>
      </c>
      <c r="D439" s="64" t="s">
        <v>57</v>
      </c>
      <c r="E439" s="64" t="s">
        <v>58</v>
      </c>
      <c r="F439" s="64" t="s">
        <v>225</v>
      </c>
      <c r="G439" s="64" t="s">
        <v>65</v>
      </c>
      <c r="H439" s="64" t="s">
        <v>64</v>
      </c>
      <c r="I439" s="64" t="s">
        <v>63</v>
      </c>
      <c r="J439" s="64" t="s">
        <v>62</v>
      </c>
      <c r="K439" s="64" t="s">
        <v>1</v>
      </c>
      <c r="L439" s="64" t="s">
        <v>2</v>
      </c>
      <c r="M439" s="64" t="s">
        <v>66</v>
      </c>
      <c r="N439" s="64" t="s">
        <v>3</v>
      </c>
      <c r="O439" s="64" t="s">
        <v>61</v>
      </c>
      <c r="P439" s="64" t="s">
        <v>60</v>
      </c>
      <c r="Q439" s="64" t="s">
        <v>4</v>
      </c>
      <c r="R439" s="64" t="s">
        <v>54</v>
      </c>
      <c r="S439" s="14"/>
      <c r="T439" s="13"/>
      <c r="U439" s="13"/>
      <c r="V439" s="13"/>
      <c r="W439" s="13"/>
    </row>
    <row r="440" spans="1:23" ht="129" customHeight="1">
      <c r="A440" s="5">
        <v>1</v>
      </c>
      <c r="B440" s="70" t="s">
        <v>292</v>
      </c>
      <c r="C440" s="9"/>
      <c r="D440" s="9">
        <v>1</v>
      </c>
      <c r="E440" s="9"/>
      <c r="F440" s="9"/>
      <c r="G440" s="9">
        <f>SUM(C440:F440)</f>
        <v>1</v>
      </c>
      <c r="H440" s="9" t="s">
        <v>5</v>
      </c>
      <c r="I440" s="9">
        <v>1</v>
      </c>
      <c r="J440" s="9" t="s">
        <v>15</v>
      </c>
      <c r="K440" s="9">
        <f>G440*I440</f>
        <v>1</v>
      </c>
      <c r="L440" s="9" t="s">
        <v>15</v>
      </c>
      <c r="M440" s="9">
        <v>24</v>
      </c>
      <c r="N440" s="9" t="s">
        <v>444</v>
      </c>
      <c r="O440" s="9"/>
      <c r="P440" s="9"/>
      <c r="Q440" s="9"/>
      <c r="R440" s="12"/>
      <c r="S440" s="14"/>
      <c r="T440" s="13"/>
      <c r="U440" s="13"/>
      <c r="V440" s="13"/>
      <c r="W440" s="13"/>
    </row>
    <row r="441" spans="1:23" ht="28.5" customHeight="1">
      <c r="A441" s="7"/>
      <c r="B441" s="114" t="s">
        <v>528</v>
      </c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4"/>
      <c r="O441" s="9" t="s">
        <v>55</v>
      </c>
      <c r="P441" s="30">
        <f>SUM(P440:P440)</f>
        <v>0</v>
      </c>
      <c r="Q441" s="9" t="s">
        <v>55</v>
      </c>
      <c r="R441" s="76">
        <f>SUM(R440:R440)</f>
        <v>0</v>
      </c>
      <c r="S441" s="14"/>
      <c r="T441" s="13"/>
      <c r="U441" s="13"/>
      <c r="V441" s="13"/>
      <c r="W441" s="13"/>
    </row>
    <row r="442" spans="1:17" s="14" customFormat="1" ht="15.75">
      <c r="A442" s="49"/>
      <c r="B442" s="83"/>
      <c r="C442" s="65"/>
      <c r="D442" s="65"/>
      <c r="E442" s="65"/>
      <c r="F442" s="65"/>
      <c r="G442" s="65"/>
      <c r="H442" s="13"/>
      <c r="I442" s="13"/>
      <c r="J442" s="13"/>
      <c r="K442" s="13"/>
      <c r="L442" s="13"/>
      <c r="M442" s="13"/>
      <c r="N442" s="71"/>
      <c r="O442" s="13"/>
      <c r="P442" s="13"/>
      <c r="Q442" s="13"/>
    </row>
    <row r="443" spans="1:18" s="14" customFormat="1" ht="19.5" customHeight="1">
      <c r="A443" s="112" t="s">
        <v>542</v>
      </c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5"/>
    </row>
    <row r="444" spans="1:23" ht="96" customHeight="1">
      <c r="A444" s="48" t="s">
        <v>56</v>
      </c>
      <c r="B444" s="6" t="s">
        <v>0</v>
      </c>
      <c r="C444" s="6" t="s">
        <v>75</v>
      </c>
      <c r="D444" s="6" t="s">
        <v>57</v>
      </c>
      <c r="E444" s="6" t="s">
        <v>58</v>
      </c>
      <c r="F444" s="6" t="s">
        <v>225</v>
      </c>
      <c r="G444" s="6" t="s">
        <v>65</v>
      </c>
      <c r="H444" s="6" t="s">
        <v>64</v>
      </c>
      <c r="I444" s="6" t="s">
        <v>63</v>
      </c>
      <c r="J444" s="6" t="s">
        <v>62</v>
      </c>
      <c r="K444" s="6" t="s">
        <v>1</v>
      </c>
      <c r="L444" s="6" t="s">
        <v>2</v>
      </c>
      <c r="M444" s="6" t="s">
        <v>66</v>
      </c>
      <c r="N444" s="6" t="s">
        <v>3</v>
      </c>
      <c r="O444" s="6" t="s">
        <v>61</v>
      </c>
      <c r="P444" s="6" t="s">
        <v>60</v>
      </c>
      <c r="Q444" s="6" t="s">
        <v>4</v>
      </c>
      <c r="R444" s="6" t="s">
        <v>54</v>
      </c>
      <c r="S444" s="14"/>
      <c r="T444" s="13"/>
      <c r="U444" s="13"/>
      <c r="V444" s="13"/>
      <c r="W444" s="13"/>
    </row>
    <row r="445" spans="1:23" ht="63" customHeight="1">
      <c r="A445" s="85">
        <v>1</v>
      </c>
      <c r="B445" s="85" t="s">
        <v>430</v>
      </c>
      <c r="C445" s="86"/>
      <c r="D445" s="86">
        <v>1</v>
      </c>
      <c r="E445" s="86"/>
      <c r="F445" s="86"/>
      <c r="G445" s="86">
        <f>SUM(C445:F445)</f>
        <v>1</v>
      </c>
      <c r="H445" s="86" t="s">
        <v>5</v>
      </c>
      <c r="I445" s="86">
        <v>1</v>
      </c>
      <c r="J445" s="86" t="s">
        <v>6</v>
      </c>
      <c r="K445" s="86">
        <f>G445*I445</f>
        <v>1</v>
      </c>
      <c r="L445" s="86" t="s">
        <v>6</v>
      </c>
      <c r="M445" s="86">
        <v>12</v>
      </c>
      <c r="N445" s="91" t="s">
        <v>437</v>
      </c>
      <c r="O445" s="86"/>
      <c r="P445" s="87"/>
      <c r="Q445" s="86"/>
      <c r="R445" s="88"/>
      <c r="S445" s="14"/>
      <c r="T445" s="13"/>
      <c r="U445" s="13"/>
      <c r="V445" s="13"/>
      <c r="W445" s="13"/>
    </row>
    <row r="446" spans="1:19" ht="64.5">
      <c r="A446" s="85">
        <v>2</v>
      </c>
      <c r="B446" s="85" t="s">
        <v>431</v>
      </c>
      <c r="C446" s="86"/>
      <c r="D446" s="86">
        <v>1</v>
      </c>
      <c r="E446" s="86"/>
      <c r="F446" s="86"/>
      <c r="G446" s="86">
        <f>SUM(C446:F446)</f>
        <v>1</v>
      </c>
      <c r="H446" s="86" t="s">
        <v>5</v>
      </c>
      <c r="I446" s="86">
        <v>1</v>
      </c>
      <c r="J446" s="86" t="s">
        <v>6</v>
      </c>
      <c r="K446" s="86">
        <f>G446*I446</f>
        <v>1</v>
      </c>
      <c r="L446" s="86" t="s">
        <v>6</v>
      </c>
      <c r="M446" s="86">
        <v>12</v>
      </c>
      <c r="N446" s="91" t="s">
        <v>438</v>
      </c>
      <c r="O446" s="86"/>
      <c r="P446" s="87"/>
      <c r="Q446" s="86"/>
      <c r="R446" s="88"/>
      <c r="S446" s="14"/>
    </row>
    <row r="447" spans="1:23" ht="69" customHeight="1">
      <c r="A447" s="85">
        <v>3</v>
      </c>
      <c r="B447" s="85" t="s">
        <v>432</v>
      </c>
      <c r="C447" s="86"/>
      <c r="D447" s="86">
        <v>1</v>
      </c>
      <c r="E447" s="86"/>
      <c r="F447" s="86"/>
      <c r="G447" s="86">
        <f>SUM(C447:F447)</f>
        <v>1</v>
      </c>
      <c r="H447" s="86" t="s">
        <v>5</v>
      </c>
      <c r="I447" s="86">
        <v>1</v>
      </c>
      <c r="J447" s="86" t="s">
        <v>6</v>
      </c>
      <c r="K447" s="86">
        <f>G447*I447</f>
        <v>1</v>
      </c>
      <c r="L447" s="86" t="s">
        <v>6</v>
      </c>
      <c r="M447" s="86">
        <v>12</v>
      </c>
      <c r="N447" s="91" t="s">
        <v>439</v>
      </c>
      <c r="O447" s="86"/>
      <c r="P447" s="87"/>
      <c r="Q447" s="86"/>
      <c r="R447" s="88"/>
      <c r="S447" s="14"/>
      <c r="T447" s="13"/>
      <c r="U447" s="13"/>
      <c r="V447" s="13"/>
      <c r="W447" s="13"/>
    </row>
    <row r="448" spans="1:18" ht="64.5">
      <c r="A448" s="85">
        <v>4</v>
      </c>
      <c r="B448" s="85" t="s">
        <v>433</v>
      </c>
      <c r="C448" s="86"/>
      <c r="D448" s="86">
        <v>1</v>
      </c>
      <c r="E448" s="86"/>
      <c r="F448" s="86"/>
      <c r="G448" s="86">
        <f>SUM(C448:F448)</f>
        <v>1</v>
      </c>
      <c r="H448" s="86" t="s">
        <v>5</v>
      </c>
      <c r="I448" s="86">
        <v>1</v>
      </c>
      <c r="J448" s="86" t="s">
        <v>6</v>
      </c>
      <c r="K448" s="86">
        <f>G448*I448</f>
        <v>1</v>
      </c>
      <c r="L448" s="86" t="s">
        <v>6</v>
      </c>
      <c r="M448" s="86">
        <v>12</v>
      </c>
      <c r="N448" s="91" t="s">
        <v>440</v>
      </c>
      <c r="O448" s="86"/>
      <c r="P448" s="87"/>
      <c r="Q448" s="86"/>
      <c r="R448" s="88"/>
    </row>
    <row r="449" spans="1:18" ht="64.5">
      <c r="A449" s="85">
        <v>5</v>
      </c>
      <c r="B449" s="85" t="s">
        <v>434</v>
      </c>
      <c r="C449" s="86"/>
      <c r="D449" s="86">
        <v>1</v>
      </c>
      <c r="E449" s="86"/>
      <c r="F449" s="86"/>
      <c r="G449" s="86">
        <f>SUM(C449:F449)</f>
        <v>1</v>
      </c>
      <c r="H449" s="86" t="s">
        <v>5</v>
      </c>
      <c r="I449" s="86">
        <v>1</v>
      </c>
      <c r="J449" s="86" t="s">
        <v>6</v>
      </c>
      <c r="K449" s="86">
        <f>G449*I449</f>
        <v>1</v>
      </c>
      <c r="L449" s="86" t="s">
        <v>6</v>
      </c>
      <c r="M449" s="86">
        <v>12</v>
      </c>
      <c r="N449" s="91" t="s">
        <v>441</v>
      </c>
      <c r="O449" s="86"/>
      <c r="P449" s="87"/>
      <c r="Q449" s="86"/>
      <c r="R449" s="88"/>
    </row>
    <row r="450" spans="1:23" ht="64.5">
      <c r="A450" s="85">
        <v>6</v>
      </c>
      <c r="B450" s="85" t="s">
        <v>435</v>
      </c>
      <c r="C450" s="86"/>
      <c r="D450" s="86">
        <v>1</v>
      </c>
      <c r="E450" s="86"/>
      <c r="F450" s="86"/>
      <c r="G450" s="86">
        <f>SUM(C450:F450)</f>
        <v>1</v>
      </c>
      <c r="H450" s="86" t="s">
        <v>5</v>
      </c>
      <c r="I450" s="86">
        <v>500</v>
      </c>
      <c r="J450" s="86" t="s">
        <v>15</v>
      </c>
      <c r="K450" s="86">
        <f>G450*I450</f>
        <v>500</v>
      </c>
      <c r="L450" s="86" t="s">
        <v>15</v>
      </c>
      <c r="M450" s="86">
        <v>12</v>
      </c>
      <c r="N450" s="91" t="s">
        <v>443</v>
      </c>
      <c r="O450" s="86"/>
      <c r="P450" s="87"/>
      <c r="Q450" s="86"/>
      <c r="R450" s="88"/>
      <c r="T450" s="13"/>
      <c r="U450" s="13"/>
      <c r="V450" s="13"/>
      <c r="W450" s="13"/>
    </row>
    <row r="451" spans="1:18" ht="64.5">
      <c r="A451" s="85">
        <v>7</v>
      </c>
      <c r="B451" s="85" t="s">
        <v>436</v>
      </c>
      <c r="C451" s="86"/>
      <c r="D451" s="86">
        <v>1</v>
      </c>
      <c r="E451" s="86"/>
      <c r="F451" s="86"/>
      <c r="G451" s="86">
        <f>SUM(C451:F451)</f>
        <v>1</v>
      </c>
      <c r="H451" s="86" t="s">
        <v>5</v>
      </c>
      <c r="I451" s="86">
        <v>1</v>
      </c>
      <c r="J451" s="86" t="s">
        <v>6</v>
      </c>
      <c r="K451" s="86">
        <f>G451*I451</f>
        <v>1</v>
      </c>
      <c r="L451" s="86" t="s">
        <v>6</v>
      </c>
      <c r="M451" s="86">
        <v>12</v>
      </c>
      <c r="N451" s="91" t="s">
        <v>442</v>
      </c>
      <c r="O451" s="86"/>
      <c r="P451" s="87"/>
      <c r="Q451" s="86"/>
      <c r="R451" s="88"/>
    </row>
    <row r="452" spans="2:7" ht="15.75">
      <c r="B452" s="118" t="s">
        <v>543</v>
      </c>
      <c r="C452" s="118"/>
      <c r="D452" s="118"/>
      <c r="E452" s="118"/>
      <c r="F452" s="118"/>
      <c r="G452" s="118"/>
    </row>
    <row r="453" spans="2:7" ht="15.75">
      <c r="B453" s="119"/>
      <c r="C453" s="119"/>
      <c r="D453" s="119"/>
      <c r="E453" s="119"/>
      <c r="F453" s="119"/>
      <c r="G453" s="119"/>
    </row>
    <row r="454" spans="2:7" ht="15.75">
      <c r="B454" s="119"/>
      <c r="C454" s="119"/>
      <c r="D454" s="119"/>
      <c r="E454" s="119"/>
      <c r="F454" s="119"/>
      <c r="G454" s="119"/>
    </row>
  </sheetData>
  <sheetProtection/>
  <mergeCells count="20">
    <mergeCell ref="A443:R443"/>
    <mergeCell ref="B452:G454"/>
    <mergeCell ref="B16:R16"/>
    <mergeCell ref="B259:R259"/>
    <mergeCell ref="A434:R434"/>
    <mergeCell ref="A403:M403"/>
    <mergeCell ref="B441:M441"/>
    <mergeCell ref="A405:R405"/>
    <mergeCell ref="A432:N433"/>
    <mergeCell ref="A236:R237"/>
    <mergeCell ref="B2:R2"/>
    <mergeCell ref="B438:R438"/>
    <mergeCell ref="B260:R260"/>
    <mergeCell ref="B238:R238"/>
    <mergeCell ref="A227:R227"/>
    <mergeCell ref="B44:R44"/>
    <mergeCell ref="B17:R17"/>
    <mergeCell ref="B258:R258"/>
    <mergeCell ref="B257:G257"/>
    <mergeCell ref="A10:R10"/>
  </mergeCells>
  <printOptions/>
  <pageMargins left="0.7086614173228347" right="0.7086614173228347" top="0.7480314960629921" bottom="0.7480314960629921" header="0.31496062992125984" footer="0.31496062992125984"/>
  <pageSetup fitToHeight="39" fitToWidth="1" horizontalDpi="600" verticalDpi="600" orientation="landscape" paperSize="8" scale="7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2018-03-12T11:25:32Z</dcterms:modified>
  <cp:category/>
  <cp:version/>
  <cp:contentType/>
  <cp:contentStatus/>
</cp:coreProperties>
</file>